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showInkAnnotation="0"/>
  <mc:AlternateContent xmlns:mc="http://schemas.openxmlformats.org/markup-compatibility/2006">
    <mc:Choice Requires="x15">
      <x15ac:absPath xmlns:x15ac="http://schemas.microsoft.com/office/spreadsheetml/2010/11/ac" url="E:\账本\2022年账本\6月\"/>
    </mc:Choice>
  </mc:AlternateContent>
  <xr:revisionPtr revIDLastSave="0" documentId="8_{C2E201AA-785E-4853-8E54-05ECB0B75D81}" xr6:coauthVersionLast="36" xr6:coauthVersionMax="36" xr10:uidLastSave="{00000000-0000-0000-0000-000000000000}"/>
  <bookViews>
    <workbookView xWindow="0" yWindow="30" windowWidth="19200" windowHeight="1159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4" i="1" l="1"/>
  <c r="G14" i="1"/>
  <c r="D14" i="1"/>
  <c r="C14" i="1"/>
  <c r="B14" i="1"/>
  <c r="D5" i="1" l="1"/>
  <c r="G5" i="1"/>
  <c r="J5" i="1"/>
  <c r="I6" i="1"/>
  <c r="J6" i="1"/>
  <c r="I7" i="1"/>
  <c r="J7" i="1"/>
  <c r="I8" i="1"/>
  <c r="J8" i="1"/>
  <c r="I9" i="1"/>
  <c r="J9" i="1"/>
  <c r="D10" i="1"/>
  <c r="J10" i="1"/>
  <c r="K10" i="1" s="1"/>
  <c r="D11" i="1"/>
  <c r="I11" i="1"/>
  <c r="J11" i="1"/>
  <c r="D12" i="1"/>
  <c r="I12" i="1"/>
  <c r="J12" i="1"/>
  <c r="I13" i="1"/>
  <c r="J13" i="1"/>
  <c r="E14" i="1"/>
  <c r="F14" i="1"/>
  <c r="H14" i="1"/>
  <c r="K5" i="1" l="1"/>
  <c r="J14" i="1"/>
  <c r="K14" i="1" s="1"/>
  <c r="K12" i="1"/>
  <c r="K11" i="1"/>
</calcChain>
</file>

<file path=xl/sharedStrings.xml><?xml version="1.0" encoding="utf-8"?>
<sst xmlns="http://schemas.openxmlformats.org/spreadsheetml/2006/main" count="29" uniqueCount="23">
  <si>
    <t>部门名称</t>
  </si>
  <si>
    <t>公务用车</t>
  </si>
  <si>
    <t>公务接待费</t>
  </si>
  <si>
    <t>公务出国</t>
  </si>
  <si>
    <t>部门合计</t>
  </si>
  <si>
    <t>备注</t>
  </si>
  <si>
    <t>年初预算数</t>
  </si>
  <si>
    <t>累计完成数</t>
  </si>
  <si>
    <t>占年初预算的比例（%）</t>
  </si>
  <si>
    <t>支出金额</t>
  </si>
  <si>
    <t>党政办</t>
  </si>
  <si>
    <t>党群部</t>
  </si>
  <si>
    <t>经济发展局</t>
  </si>
  <si>
    <t>财政局</t>
  </si>
  <si>
    <t>建设局</t>
  </si>
  <si>
    <t>城镇公共事业管理局</t>
  </si>
  <si>
    <t>环保局</t>
  </si>
  <si>
    <t>安监局</t>
  </si>
  <si>
    <t>人社局</t>
  </si>
  <si>
    <t>总计</t>
  </si>
  <si>
    <t>2022年上海庙经济开发区“三公经费”支出情况表</t>
    <phoneticPr fontId="11" type="noConversion"/>
  </si>
  <si>
    <t xml:space="preserve">   截止 2022年6月，上海庙经济开发区“三公经费”累计支出21.34万元。(其中公务用车支出19.89万元，公务接待费用支出1.44万元)。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</si>
  <si>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上海庙经济开发区财政局 </t>
    </r>
    <r>
      <rPr>
        <sz val="18"/>
        <color indexed="8"/>
        <rFont val="宋体"/>
        <family val="3"/>
        <charset val="134"/>
      </rPr>
      <t xml:space="preserve">    单位：元      制表日期：</t>
    </r>
    <r>
      <rPr>
        <sz val="18"/>
        <color indexed="8"/>
        <rFont val="仿宋_GB2312"/>
        <family val="3"/>
        <charset val="134"/>
      </rPr>
      <t>2022年6月30日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</si>
</sst>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\(0.00\)"/>
  </numFmts>
  <fonts count="13" x14ac:knownFonts="1">
    <font>
      <sz val="11"/>
      <color theme="1"/>
      <name val="宋体"/>
      <charset val="134"/>
      <scheme val="minor"/>
    </font>
    <font>
      <sz val="22"/>
      <color indexed="8"/>
      <name val="方正小标宋简体"/>
      <family val="4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9"/>
      <name val="宋体"/>
      <family val="3"/>
      <charset val="134"/>
    </font>
    <font>
      <sz val="8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vertical="center" wrapText="1"/>
    </xf>
    <xf numFmtId="176" fontId="0" fillId="0" borderId="0" xfId="0" applyNumberFormat="1">
      <alignment vertical="center"/>
    </xf>
    <xf numFmtId="177" fontId="12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176" fontId="9" fillId="2" borderId="7" xfId="0" applyNumberFormat="1" applyFont="1" applyFill="1" applyBorder="1" applyAlignment="1">
      <alignment horizontal="right" vertical="center" wrapText="1"/>
    </xf>
    <xf numFmtId="10" fontId="9" fillId="2" borderId="7" xfId="0" applyNumberFormat="1" applyFont="1" applyFill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="130" workbookViewId="0">
      <selection activeCell="A2" sqref="A2:L2"/>
    </sheetView>
  </sheetViews>
  <sheetFormatPr defaultColWidth="9" defaultRowHeight="13.5" x14ac:dyDescent="0.15"/>
  <cols>
    <col min="1" max="1" width="15.5" customWidth="1"/>
    <col min="2" max="2" width="11.75" customWidth="1"/>
    <col min="3" max="3" width="13.125" customWidth="1"/>
    <col min="4" max="4" width="7" style="1" customWidth="1"/>
    <col min="5" max="5" width="10.25" customWidth="1"/>
    <col min="6" max="6" width="10.75" customWidth="1"/>
    <col min="7" max="7" width="7.625" style="1" customWidth="1"/>
    <col min="8" max="8" width="11.125" customWidth="1"/>
    <col min="9" max="9" width="11.25" customWidth="1"/>
    <col min="10" max="10" width="12.625" customWidth="1"/>
    <col min="11" max="11" width="7.625" style="1" customWidth="1"/>
    <col min="12" max="12" width="7" customWidth="1"/>
  </cols>
  <sheetData>
    <row r="1" spans="1:12" ht="29.25" customHeight="1" x14ac:dyDescent="0.1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0" customHeight="1" thickBot="1" x14ac:dyDescent="0.2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5.5" customHeight="1" thickTop="1" x14ac:dyDescent="0.15">
      <c r="A3" s="26" t="s">
        <v>0</v>
      </c>
      <c r="B3" s="30" t="s">
        <v>1</v>
      </c>
      <c r="C3" s="31"/>
      <c r="D3" s="32"/>
      <c r="E3" s="30" t="s">
        <v>2</v>
      </c>
      <c r="F3" s="31"/>
      <c r="G3" s="32"/>
      <c r="H3" s="2" t="s">
        <v>3</v>
      </c>
      <c r="I3" s="30" t="s">
        <v>4</v>
      </c>
      <c r="J3" s="31"/>
      <c r="K3" s="32"/>
      <c r="L3" s="12" t="s">
        <v>5</v>
      </c>
    </row>
    <row r="4" spans="1:12" ht="31.5" customHeight="1" x14ac:dyDescent="0.15">
      <c r="A4" s="27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24.95" customHeight="1" x14ac:dyDescent="0.15">
      <c r="A5" s="3" t="s">
        <v>10</v>
      </c>
      <c r="B5" s="7">
        <v>591700</v>
      </c>
      <c r="C5" s="8">
        <v>192664.1</v>
      </c>
      <c r="D5" s="9">
        <f>C5/B5</f>
        <v>0.32561112050025354</v>
      </c>
      <c r="E5" s="10">
        <v>640200</v>
      </c>
      <c r="F5" s="8">
        <v>14419</v>
      </c>
      <c r="G5" s="9">
        <f>F5/E5</f>
        <v>2.2522649172133709E-2</v>
      </c>
      <c r="H5" s="8">
        <v>0</v>
      </c>
      <c r="I5" s="8">
        <v>1162000</v>
      </c>
      <c r="J5" s="8">
        <f t="shared" ref="J5:J13" si="0">C5+F5</f>
        <v>207083.1</v>
      </c>
      <c r="K5" s="9">
        <f>J5/I5</f>
        <v>0.17821265060240965</v>
      </c>
      <c r="L5" s="16"/>
    </row>
    <row r="6" spans="1:12" ht="24.95" customHeight="1" x14ac:dyDescent="0.15">
      <c r="A6" s="3" t="s">
        <v>11</v>
      </c>
      <c r="B6" s="7">
        <v>0</v>
      </c>
      <c r="C6" s="8">
        <v>0</v>
      </c>
      <c r="D6" s="9">
        <v>0</v>
      </c>
      <c r="E6" s="8">
        <v>0</v>
      </c>
      <c r="F6" s="8">
        <v>0</v>
      </c>
      <c r="G6" s="9">
        <v>0</v>
      </c>
      <c r="H6" s="8">
        <v>0</v>
      </c>
      <c r="I6" s="8">
        <f t="shared" ref="I6:I13" si="1">B6+E6</f>
        <v>0</v>
      </c>
      <c r="J6" s="8">
        <f t="shared" si="0"/>
        <v>0</v>
      </c>
      <c r="K6" s="9">
        <v>0</v>
      </c>
      <c r="L6" s="14"/>
    </row>
    <row r="7" spans="1:12" ht="24.95" customHeight="1" x14ac:dyDescent="0.15">
      <c r="A7" s="3" t="s">
        <v>12</v>
      </c>
      <c r="B7" s="7">
        <v>0</v>
      </c>
      <c r="C7" s="8">
        <v>0</v>
      </c>
      <c r="D7" s="9">
        <v>0</v>
      </c>
      <c r="E7" s="8">
        <v>0</v>
      </c>
      <c r="F7" s="8">
        <v>0</v>
      </c>
      <c r="G7" s="9">
        <v>0</v>
      </c>
      <c r="H7" s="8">
        <v>0</v>
      </c>
      <c r="I7" s="8">
        <f t="shared" si="1"/>
        <v>0</v>
      </c>
      <c r="J7" s="8">
        <f t="shared" si="0"/>
        <v>0</v>
      </c>
      <c r="K7" s="9">
        <v>0</v>
      </c>
      <c r="L7" s="14"/>
    </row>
    <row r="8" spans="1:12" ht="24.95" customHeight="1" x14ac:dyDescent="0.15">
      <c r="A8" s="3" t="s">
        <v>13</v>
      </c>
      <c r="B8" s="7">
        <v>0</v>
      </c>
      <c r="C8" s="8">
        <v>0</v>
      </c>
      <c r="D8" s="9">
        <v>0</v>
      </c>
      <c r="E8" s="8">
        <v>0</v>
      </c>
      <c r="F8" s="8">
        <v>0</v>
      </c>
      <c r="G8" s="9">
        <v>0</v>
      </c>
      <c r="H8" s="8">
        <v>0</v>
      </c>
      <c r="I8" s="8">
        <f t="shared" si="1"/>
        <v>0</v>
      </c>
      <c r="J8" s="8">
        <f t="shared" si="0"/>
        <v>0</v>
      </c>
      <c r="K8" s="9">
        <v>0</v>
      </c>
      <c r="L8" s="14"/>
    </row>
    <row r="9" spans="1:12" ht="24.95" customHeight="1" x14ac:dyDescent="0.15">
      <c r="A9" s="3" t="s">
        <v>14</v>
      </c>
      <c r="B9" s="7">
        <v>0</v>
      </c>
      <c r="C9" s="8">
        <v>0</v>
      </c>
      <c r="D9" s="9">
        <v>0</v>
      </c>
      <c r="E9" s="8">
        <v>0</v>
      </c>
      <c r="F9" s="8">
        <v>0</v>
      </c>
      <c r="G9" s="9">
        <v>0</v>
      </c>
      <c r="H9" s="8">
        <v>0</v>
      </c>
      <c r="I9" s="8">
        <f t="shared" si="1"/>
        <v>0</v>
      </c>
      <c r="J9" s="8">
        <f t="shared" si="0"/>
        <v>0</v>
      </c>
      <c r="K9" s="9">
        <v>0</v>
      </c>
      <c r="L9" s="14"/>
    </row>
    <row r="10" spans="1:12" ht="24.95" customHeight="1" x14ac:dyDescent="0.15">
      <c r="A10" s="11" t="s">
        <v>15</v>
      </c>
      <c r="B10" s="7">
        <v>235300</v>
      </c>
      <c r="C10" s="8">
        <v>2321</v>
      </c>
      <c r="D10" s="9">
        <f t="shared" ref="D10:D12" si="2">C10/B10</f>
        <v>9.8640033999150018E-3</v>
      </c>
      <c r="E10" s="8">
        <v>0</v>
      </c>
      <c r="F10" s="8">
        <v>0</v>
      </c>
      <c r="G10" s="9">
        <v>0</v>
      </c>
      <c r="H10" s="8">
        <v>0</v>
      </c>
      <c r="I10" s="8">
        <v>247700</v>
      </c>
      <c r="J10" s="8">
        <f t="shared" si="0"/>
        <v>2321</v>
      </c>
      <c r="K10" s="9">
        <f t="shared" ref="K10:K12" si="3">J10/I10</f>
        <v>9.3702058942268882E-3</v>
      </c>
      <c r="L10" s="14"/>
    </row>
    <row r="11" spans="1:12" ht="24.95" customHeight="1" x14ac:dyDescent="0.15">
      <c r="A11" s="3" t="s">
        <v>16</v>
      </c>
      <c r="B11" s="7">
        <v>45000</v>
      </c>
      <c r="C11" s="8">
        <v>2724</v>
      </c>
      <c r="D11" s="9">
        <f t="shared" si="2"/>
        <v>6.0533333333333335E-2</v>
      </c>
      <c r="E11" s="8">
        <v>0</v>
      </c>
      <c r="F11" s="8">
        <v>0</v>
      </c>
      <c r="G11" s="9">
        <v>0</v>
      </c>
      <c r="H11" s="8">
        <v>0</v>
      </c>
      <c r="I11" s="8">
        <f t="shared" si="1"/>
        <v>45000</v>
      </c>
      <c r="J11" s="8">
        <f t="shared" si="0"/>
        <v>2724</v>
      </c>
      <c r="K11" s="9">
        <f t="shared" si="3"/>
        <v>6.0533333333333335E-2</v>
      </c>
      <c r="L11" s="14"/>
    </row>
    <row r="12" spans="1:12" ht="24.95" customHeight="1" x14ac:dyDescent="0.15">
      <c r="A12" s="3" t="s">
        <v>17</v>
      </c>
      <c r="B12" s="7">
        <v>45000</v>
      </c>
      <c r="C12" s="8">
        <v>1228</v>
      </c>
      <c r="D12" s="9">
        <f t="shared" si="2"/>
        <v>2.728888888888889E-2</v>
      </c>
      <c r="E12" s="8">
        <v>0</v>
      </c>
      <c r="F12" s="8">
        <v>0</v>
      </c>
      <c r="G12" s="9">
        <v>0</v>
      </c>
      <c r="H12" s="8">
        <v>0</v>
      </c>
      <c r="I12" s="8">
        <f t="shared" si="1"/>
        <v>45000</v>
      </c>
      <c r="J12" s="8">
        <f t="shared" si="0"/>
        <v>1228</v>
      </c>
      <c r="K12" s="9">
        <f t="shared" si="3"/>
        <v>2.728888888888889E-2</v>
      </c>
      <c r="L12" s="14"/>
    </row>
    <row r="13" spans="1:12" ht="24.95" customHeight="1" x14ac:dyDescent="0.15">
      <c r="A13" s="23" t="s">
        <v>18</v>
      </c>
      <c r="B13" s="7">
        <v>0</v>
      </c>
      <c r="C13" s="8">
        <v>0</v>
      </c>
      <c r="D13" s="9">
        <v>0</v>
      </c>
      <c r="E13" s="8">
        <v>0</v>
      </c>
      <c r="F13" s="8">
        <v>0</v>
      </c>
      <c r="G13" s="9">
        <v>0</v>
      </c>
      <c r="H13" s="8">
        <v>0</v>
      </c>
      <c r="I13" s="8">
        <f t="shared" si="1"/>
        <v>0</v>
      </c>
      <c r="J13" s="8">
        <f t="shared" si="0"/>
        <v>0</v>
      </c>
      <c r="K13" s="9">
        <v>0</v>
      </c>
      <c r="L13" s="14"/>
    </row>
    <row r="14" spans="1:12" ht="24.95" customHeight="1" thickBot="1" x14ac:dyDescent="0.2">
      <c r="A14" s="24" t="s">
        <v>19</v>
      </c>
      <c r="B14" s="22">
        <f>SUM(B5:B13)</f>
        <v>917000</v>
      </c>
      <c r="C14" s="18">
        <f>SUM(C5:C13)</f>
        <v>198937.1</v>
      </c>
      <c r="D14" s="19">
        <f>C14/B14</f>
        <v>0.2169434023991276</v>
      </c>
      <c r="E14" s="20">
        <f>SUM(E5:E13)</f>
        <v>640200</v>
      </c>
      <c r="F14" s="18">
        <f>SUM(F5:F13)</f>
        <v>14419</v>
      </c>
      <c r="G14" s="19">
        <f>G5</f>
        <v>2.2522649172133709E-2</v>
      </c>
      <c r="H14" s="17">
        <f>SUM(H5:H13)</f>
        <v>0</v>
      </c>
      <c r="I14" s="17">
        <f>B14+E14</f>
        <v>1557200</v>
      </c>
      <c r="J14" s="18">
        <f>SUM(J5:J13)</f>
        <v>213356.1</v>
      </c>
      <c r="K14" s="19">
        <f>J14/I14</f>
        <v>0.13701265091189316</v>
      </c>
      <c r="L14" s="21"/>
    </row>
    <row r="15" spans="1:12" ht="36.75" customHeight="1" thickTop="1" x14ac:dyDescent="0.15">
      <c r="A15" s="25" t="s">
        <v>21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3:A4"/>
    <mergeCell ref="A1:L1"/>
    <mergeCell ref="A2:L2"/>
    <mergeCell ref="B3:D3"/>
    <mergeCell ref="E3:G3"/>
    <mergeCell ref="I3:K3"/>
  </mergeCells>
  <phoneticPr fontId="11" type="noConversion"/>
  <pageMargins left="0.87" right="0.71" top="1.1000000000000001" bottom="0.75" header="0.31" footer="0.3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2022-07-06T07:35:29Z</cp:lastPrinted>
  <dcterms:created xsi:type="dcterms:W3CDTF">2006-09-13T11:21:51Z</dcterms:created>
  <dcterms:modified xsi:type="dcterms:W3CDTF">2022-07-06T07:35:38Z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14</vt:lpwstr>
  </property>
</Properties>
</file>