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0"/>
  </bookViews>
  <sheets>
    <sheet name="目录" sheetId="1" r:id="rId1"/>
    <sheet name="封面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  <sheet name="政府采购预算9" sheetId="11" r:id="rId11"/>
    <sheet name="Sheet1" sheetId="12" r:id="rId12"/>
  </sheets>
  <definedNames>
    <definedName name="_xlnm.Print_Area" localSheetId="1">'封面'!$A$1:$A$15</definedName>
    <definedName name="_xlnm.Print_Area" localSheetId="2">'拨款收支总表1'!$A$1:$H$33</definedName>
    <definedName name="_xlnm.Print_Area" localSheetId="3">'一般支出表2'!$A$1:$G$19</definedName>
    <definedName name="_xlnm.Print_Titles" localSheetId="3">'一般支出表2'!$1:$7</definedName>
    <definedName name="_xlnm.Print_Area" localSheetId="4">'基本支出表3'!$A$1:$D$23</definedName>
    <definedName name="_xlnm.Print_Titles" localSheetId="4">'基本支出表3'!$1:$8</definedName>
    <definedName name="_xlnm.Print_Area" localSheetId="5">'收支总表4'!$A$1:$F$35</definedName>
    <definedName name="_xlnm.Print_Area" localSheetId="6">'收入总表5'!$A$1:$J$10</definedName>
    <definedName name="_xlnm.Print_Titles" localSheetId="6">'收入总表5'!$1:$7</definedName>
    <definedName name="_xlnm.Print_Area" localSheetId="7">'支出总表6'!$A$1:$J$22</definedName>
    <definedName name="_xlnm.Print_Titles" localSheetId="7">'支出总表6'!$1:$7</definedName>
    <definedName name="_xlnm.Print_Area" localSheetId="8">'基金预算7'!$A$1:$G$7</definedName>
    <definedName name="_xlnm.Print_Titles" localSheetId="8">'基金预算7'!$1:$7</definedName>
    <definedName name="_xlnm.Print_Area" localSheetId="9">'全口径三公表8'!$A$1:$I$11</definedName>
    <definedName name="_xlnm.Print_Titles" localSheetId="9">'全口径三公表8'!$1:$6</definedName>
  </definedNames>
  <calcPr fullCalcOnLoad="1"/>
</workbook>
</file>

<file path=xl/sharedStrings.xml><?xml version="1.0" encoding="utf-8"?>
<sst xmlns="http://schemas.openxmlformats.org/spreadsheetml/2006/main" count="305" uniqueCount="173">
  <si>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</si>
  <si>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</si>
  <si>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</si>
  <si>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</si>
  <si>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</si>
  <si>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</si>
  <si>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</si>
  <si>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</si>
  <si>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</si>
  <si>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附件2</t>
  </si>
  <si>
    <t>部门预算公开样表</t>
  </si>
  <si>
    <t>部门（单位）名称：鄂托克前旗蒙医综合医院</t>
  </si>
  <si>
    <t>部门（单位）负责人：高大虎</t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</si>
  <si>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</si>
  <si>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</si>
  <si>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</si>
  <si>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</si>
  <si>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</si>
  <si>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</si>
  <si>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</si>
  <si>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</si>
  <si>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</si>
  <si>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</si>
  <si>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</si>
  <si>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</si>
  <si>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</si>
  <si>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</si>
  <si>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</si>
  <si>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</si>
  <si>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</si>
  <si>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</si>
  <si>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</si>
  <si>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</si>
  <si>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</si>
  <si>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</si>
  <si>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</si>
  <si>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</si>
  <si>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</si>
  <si>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</si>
  <si>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</si>
  <si>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</si>
  <si>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</si>
  <si>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</si>
  <si>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</si>
  <si>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</si>
  <si>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</si>
  <si>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</si>
  <si>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</si>
  <si>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</si>
  <si>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</si>
  <si>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</si>
  <si>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</si>
  <si>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</si>
  <si>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</si>
  <si>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</si>
  <si>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</si>
  <si>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</si>
  <si>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</si>
  <si>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</si>
  <si>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</si>
  <si>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</si>
  <si>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</si>
  <si>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</si>
  <si>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</si>
  <si>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</si>
  <si>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</si>
  <si>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</si>
  <si>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</si>
  <si>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</si>
  <si>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</si>
  <si>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</si>
  <si>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</si>
  <si>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</si>
  <si>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</si>
  <si>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</si>
  <si>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</si>
  <si>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</si>
  <si>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</si>
  <si>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210</t>
  </si>
  <si>
    <t>医疗卫生与计划生育支出</t>
  </si>
  <si>
    <t>02</t>
  </si>
  <si>
    <t>公立医院</t>
  </si>
  <si>
    <t>中医（民族）医院</t>
  </si>
  <si>
    <t>表3</t>
  </si>
  <si>
    <t>2021年一般公共预算财政拨款基本支出预算表</t>
  </si>
  <si>
    <t>经济分类科目</t>
  </si>
  <si>
    <t>合计</t>
  </si>
  <si>
    <t>301</t>
  </si>
  <si>
    <t>工资福利支出</t>
  </si>
  <si>
    <t>01</t>
  </si>
  <si>
    <t>基本工资</t>
  </si>
  <si>
    <t>津贴补贴</t>
  </si>
  <si>
    <t>99</t>
  </si>
  <si>
    <t>其他工资福利支出</t>
  </si>
  <si>
    <t>商品和服务支出</t>
  </si>
  <si>
    <t>302</t>
  </si>
  <si>
    <t>08</t>
  </si>
  <si>
    <t>取暖费</t>
  </si>
  <si>
    <t>18</t>
  </si>
  <si>
    <t>专用材料费</t>
  </si>
  <si>
    <t>11</t>
  </si>
  <si>
    <t>差旅费</t>
  </si>
  <si>
    <t>16</t>
  </si>
  <si>
    <t>培训费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</si>
  <si>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</si>
  <si>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</si>
  <si>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</si>
  <si>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</si>
  <si>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</si>
  <si>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</si>
  <si>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</si>
  <si>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</si>
  <si>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</si>
  <si>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</si>
  <si>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</si>
  <si>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</si>
  <si>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</si>
  <si>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</si>
  <si>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</si>
  <si>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</si>
  <si>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</si>
  <si>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</si>
  <si>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</si>
  <si>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</si>
  <si>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</si>
  <si>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</si>
  <si>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</si>
  <si>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</si>
  <si>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</si>
  <si>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</si>
  <si>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</si>
  <si>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</si>
  <si>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078003</t>
  </si>
  <si>
    <t>鄂托克前旗蒙医综合医院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</si>
  <si>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</si>
  <si>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</si>
  <si>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</si>
  <si>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</si>
  <si>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</si>
  <si>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</si>
  <si>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</si>
  <si>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</si>
  <si>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</si>
  <si>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</si>
  <si>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</si>
  <si>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</si>
  <si>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</si>
  <si>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</si>
  <si>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</si>
  <si>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</si>
  <si>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</si>
  <si>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</si>
  <si>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</si>
  <si>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</si>
  <si>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</si>
  <si>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</si>
  <si>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</si>
  <si>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</si>
  <si>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</si>
  <si>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</si>
  <si>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政府采购预算明细表</t>
  </si>
  <si>
    <t>单位名称：鄂托克前旗蒙医综合医院                            2021年度                                                                                    单位：元</t>
  </si>
  <si>
    <t>分类</t>
  </si>
  <si>
    <t>计划采购项目</t>
  </si>
  <si>
    <t>拟用采购方式</t>
  </si>
  <si>
    <t>计划采购数量</t>
  </si>
  <si>
    <t>计划采购金额</t>
  </si>
  <si>
    <t>验收单</t>
  </si>
  <si>
    <t>合同</t>
  </si>
  <si>
    <t>中标书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</si>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</sst>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#,##0.00_ ;[Red]\-#,##0.00\ "/>
    <numFmt numFmtId="185" formatCode="#,##0.0000"/>
  </numFmts>
  <fonts count="63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4"/>
      <name val="楷体_GB2312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8"/>
      <name val="楷体_GB2312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7" fillId="0" borderId="0">
      <alignment vertical="center"/>
      <protection/>
    </xf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7" fillId="0" borderId="0">
      <alignment vertical="center"/>
      <protection/>
    </xf>
    <xf numFmtId="0" fontId="44" fillId="23" borderId="0" applyNumberFormat="0" applyBorder="0" applyAlignment="0" applyProtection="0"/>
    <xf numFmtId="0" fontId="7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3" fontId="3" fillId="0" borderId="0" xfId="23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7" fillId="33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left" vertical="center"/>
      <protection/>
    </xf>
    <xf numFmtId="43" fontId="61" fillId="0" borderId="10" xfId="23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/>
    </xf>
    <xf numFmtId="43" fontId="61" fillId="0" borderId="9" xfId="23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horizontal="right" vertical="center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2" fillId="0" borderId="12" xfId="68" applyFont="1" applyBorder="1" applyAlignment="1">
      <alignment horizontal="center" vertical="center"/>
      <protection/>
    </xf>
    <xf numFmtId="0" fontId="12" fillId="0" borderId="13" xfId="68" applyFont="1" applyBorder="1" applyAlignment="1">
      <alignment horizontal="center" vertical="center"/>
      <protection/>
    </xf>
    <xf numFmtId="180" fontId="12" fillId="0" borderId="12" xfId="68" applyNumberFormat="1" applyFont="1" applyBorder="1" applyAlignment="1">
      <alignment horizontal="center" vertical="center"/>
      <protection/>
    </xf>
    <xf numFmtId="180" fontId="12" fillId="0" borderId="13" xfId="68" applyNumberFormat="1" applyFont="1" applyBorder="1" applyAlignment="1">
      <alignment horizontal="center" vertical="center"/>
      <protection/>
    </xf>
    <xf numFmtId="0" fontId="12" fillId="0" borderId="9" xfId="68" applyFont="1" applyFill="1" applyBorder="1" applyAlignment="1">
      <alignment horizontal="center" vertical="center" wrapText="1"/>
      <protection/>
    </xf>
    <xf numFmtId="0" fontId="12" fillId="0" borderId="9" xfId="68" applyFont="1" applyBorder="1" applyAlignment="1">
      <alignment horizontal="center" vertical="center"/>
      <protection/>
    </xf>
    <xf numFmtId="0" fontId="12" fillId="0" borderId="9" xfId="68" applyFont="1" applyBorder="1" applyAlignment="1">
      <alignment horizontal="center" vertical="center" wrapText="1"/>
      <protection/>
    </xf>
    <xf numFmtId="180" fontId="12" fillId="0" borderId="9" xfId="68" applyNumberFormat="1" applyFont="1" applyBorder="1" applyAlignment="1">
      <alignment horizontal="center" vertical="center"/>
      <protection/>
    </xf>
    <xf numFmtId="0" fontId="12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13" fillId="0" borderId="9" xfId="68" applyNumberFormat="1" applyFont="1" applyBorder="1" applyAlignment="1">
      <alignment horizontal="center" vertical="center"/>
      <protection/>
    </xf>
    <xf numFmtId="182" fontId="13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13" fillId="0" borderId="14" xfId="68" applyNumberFormat="1" applyFont="1" applyBorder="1" applyAlignment="1">
      <alignment horizontal="center" vertical="center"/>
      <protection/>
    </xf>
    <xf numFmtId="4" fontId="13" fillId="0" borderId="14" xfId="68" applyNumberFormat="1" applyFont="1" applyFill="1" applyBorder="1" applyAlignment="1" applyProtection="1">
      <alignment horizontal="center" vertical="center" wrapText="1"/>
      <protection/>
    </xf>
    <xf numFmtId="181" fontId="13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0" applyFill="1" applyAlignment="1">
      <alignment/>
    </xf>
    <xf numFmtId="0" fontId="7" fillId="0" borderId="0" xfId="0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13" fillId="0" borderId="9" xfId="6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9" xfId="56" applyFont="1" applyBorder="1">
      <alignment vertical="center"/>
      <protection/>
    </xf>
    <xf numFmtId="0" fontId="7" fillId="0" borderId="9" xfId="56" applyFont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49" applyNumberFormat="1" applyFont="1" applyBorder="1">
      <alignment vertical="center"/>
      <protection/>
    </xf>
    <xf numFmtId="0" fontId="0" fillId="0" borderId="9" xfId="49" applyFont="1" applyBorder="1">
      <alignment vertical="center"/>
      <protection/>
    </xf>
    <xf numFmtId="182" fontId="0" fillId="0" borderId="9" xfId="49" applyNumberFormat="1" applyFont="1" applyBorder="1">
      <alignment vertical="center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>
      <alignment horizontal="center" vertical="center" wrapText="1"/>
    </xf>
    <xf numFmtId="18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0" fillId="34" borderId="9" xfId="0" applyFont="1" applyFill="1" applyBorder="1" applyAlignment="1">
      <alignment vertical="center" wrapText="1"/>
    </xf>
    <xf numFmtId="184" fontId="0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 applyProtection="1">
      <alignment vertical="center" wrapText="1"/>
      <protection/>
    </xf>
    <xf numFmtId="184" fontId="0" fillId="0" borderId="19" xfId="0" applyNumberFormat="1" applyFont="1" applyFill="1" applyBorder="1" applyAlignment="1" applyProtection="1">
      <alignment horizontal="right" vertical="center" wrapText="1"/>
      <protection/>
    </xf>
    <xf numFmtId="18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84" fontId="0" fillId="0" borderId="21" xfId="0" applyNumberFormat="1" applyFont="1" applyFill="1" applyBorder="1" applyAlignment="1">
      <alignment horizontal="right" vertical="center" wrapText="1"/>
    </xf>
    <xf numFmtId="184" fontId="0" fillId="0" borderId="9" xfId="0" applyNumberFormat="1" applyFont="1" applyFill="1" applyBorder="1" applyAlignment="1">
      <alignment horizontal="right" vertical="center" wrapText="1"/>
    </xf>
    <xf numFmtId="184" fontId="0" fillId="34" borderId="9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84" fontId="0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184" fontId="0" fillId="34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184" fontId="0" fillId="34" borderId="9" xfId="0" applyNumberFormat="1" applyFont="1" applyFill="1" applyBorder="1" applyAlignment="1" applyProtection="1">
      <alignment horizontal="right" vertical="center" wrapText="1"/>
      <protection/>
    </xf>
    <xf numFmtId="182" fontId="11" fillId="0" borderId="16" xfId="0" applyNumberFormat="1" applyFont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34" borderId="21" xfId="0" applyFont="1" applyFill="1" applyBorder="1" applyAlignment="1">
      <alignment vertical="center" wrapText="1"/>
    </xf>
    <xf numFmtId="4" fontId="13" fillId="34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22" xfId="0" applyFont="1" applyFill="1" applyBorder="1" applyAlignment="1">
      <alignment vertical="center" wrapText="1"/>
    </xf>
    <xf numFmtId="184" fontId="13" fillId="0" borderId="19" xfId="0" applyNumberFormat="1" applyFont="1" applyFill="1" applyBorder="1" applyAlignment="1" applyProtection="1">
      <alignment horizontal="right" vertical="center" wrapText="1"/>
      <protection/>
    </xf>
    <xf numFmtId="38" fontId="13" fillId="0" borderId="23" xfId="0" applyNumberFormat="1" applyFont="1" applyFill="1" applyBorder="1" applyAlignment="1" applyProtection="1">
      <alignment horizontal="right" vertical="center" wrapText="1"/>
      <protection/>
    </xf>
    <xf numFmtId="0" fontId="13" fillId="0" borderId="20" xfId="0" applyFont="1" applyFill="1" applyBorder="1" applyAlignment="1">
      <alignment vertical="center" wrapText="1"/>
    </xf>
    <xf numFmtId="38" fontId="13" fillId="0" borderId="19" xfId="0" applyNumberFormat="1" applyFont="1" applyFill="1" applyBorder="1" applyAlignment="1" applyProtection="1">
      <alignment horizontal="right" vertical="center" wrapText="1"/>
      <protection/>
    </xf>
    <xf numFmtId="0" fontId="13" fillId="34" borderId="9" xfId="0" applyFont="1" applyFill="1" applyBorder="1" applyAlignment="1">
      <alignment vertical="center" wrapText="1"/>
    </xf>
    <xf numFmtId="38" fontId="13" fillId="0" borderId="9" xfId="0" applyNumberFormat="1" applyFont="1" applyFill="1" applyBorder="1" applyAlignment="1" applyProtection="1">
      <alignment horizontal="right" vertical="center" wrapText="1"/>
      <protection/>
    </xf>
    <xf numFmtId="185" fontId="13" fillId="0" borderId="17" xfId="0" applyNumberFormat="1" applyFont="1" applyFill="1" applyBorder="1" applyAlignment="1" applyProtection="1">
      <alignment vertical="center" wrapText="1"/>
      <protection/>
    </xf>
    <xf numFmtId="184" fontId="13" fillId="0" borderId="16" xfId="0" applyNumberFormat="1" applyFont="1" applyFill="1" applyBorder="1" applyAlignment="1" applyProtection="1">
      <alignment horizontal="right" vertical="center" wrapText="1"/>
      <protection/>
    </xf>
    <xf numFmtId="38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>
      <alignment vertical="center" wrapText="1"/>
    </xf>
    <xf numFmtId="184" fontId="13" fillId="0" borderId="9" xfId="0" applyNumberFormat="1" applyFont="1" applyFill="1" applyBorder="1" applyAlignment="1" applyProtection="1">
      <alignment horizontal="right" vertical="center" wrapText="1"/>
      <protection/>
    </xf>
    <xf numFmtId="38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38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84" fontId="13" fillId="0" borderId="21" xfId="0" applyNumberFormat="1" applyFont="1" applyFill="1" applyBorder="1" applyAlignment="1">
      <alignment horizontal="right" vertical="center" wrapText="1"/>
    </xf>
    <xf numFmtId="38" fontId="13" fillId="0" borderId="16" xfId="0" applyNumberFormat="1" applyFont="1" applyFill="1" applyBorder="1" applyAlignment="1" applyProtection="1">
      <alignment horizontal="right" vertical="center" wrapText="1"/>
      <protection/>
    </xf>
    <xf numFmtId="184" fontId="13" fillId="0" borderId="9" xfId="0" applyNumberFormat="1" applyFont="1" applyFill="1" applyBorder="1" applyAlignment="1">
      <alignment horizontal="right" vertical="center" wrapText="1"/>
    </xf>
    <xf numFmtId="38" fontId="13" fillId="0" borderId="9" xfId="0" applyNumberFormat="1" applyFont="1" applyFill="1" applyBorder="1" applyAlignment="1">
      <alignment horizontal="right" vertical="center" wrapText="1"/>
    </xf>
    <xf numFmtId="38" fontId="13" fillId="34" borderId="9" xfId="0" applyNumberFormat="1" applyFont="1" applyFill="1" applyBorder="1" applyAlignment="1" applyProtection="1">
      <alignment horizontal="right" vertical="center" wrapText="1"/>
      <protection/>
    </xf>
    <xf numFmtId="38" fontId="13" fillId="34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40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 wrapText="1"/>
    </xf>
    <xf numFmtId="40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40" fontId="13" fillId="0" borderId="21" xfId="0" applyNumberFormat="1" applyFont="1" applyFill="1" applyBorder="1" applyAlignment="1" applyProtection="1">
      <alignment horizontal="right" vertical="center" wrapText="1"/>
      <protection/>
    </xf>
    <xf numFmtId="40" fontId="13" fillId="34" borderId="9" xfId="0" applyNumberFormat="1" applyFont="1" applyFill="1" applyBorder="1" applyAlignment="1" applyProtection="1">
      <alignment vertical="center" wrapText="1"/>
      <protection/>
    </xf>
    <xf numFmtId="38" fontId="13" fillId="0" borderId="21" xfId="0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8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8" sqref="A8"/>
    </sheetView>
  </sheetViews>
  <sheetFormatPr defaultColWidth="9.33203125" defaultRowHeight="11.25"/>
  <cols>
    <col min="1" max="1" width="92.5" style="0" customWidth="1"/>
  </cols>
  <sheetData>
    <row r="1" ht="31.5" customHeight="1">
      <c r="A1" s="184" t="s">
        <v>0</v>
      </c>
    </row>
    <row r="2" ht="31.5" customHeight="1">
      <c r="A2" s="185" t="s">
        <v>1</v>
      </c>
    </row>
    <row r="3" ht="31.5" customHeight="1">
      <c r="A3" s="185" t="s">
        <v>2</v>
      </c>
    </row>
    <row r="4" ht="31.5" customHeight="1">
      <c r="A4" s="185" t="s">
        <v>3</v>
      </c>
    </row>
    <row r="5" ht="31.5" customHeight="1">
      <c r="A5" s="185" t="s">
        <v>4</v>
      </c>
    </row>
    <row r="6" ht="31.5" customHeight="1">
      <c r="A6" s="185" t="s">
        <v>5</v>
      </c>
    </row>
    <row r="7" ht="31.5" customHeight="1">
      <c r="A7" s="185" t="s">
        <v>6</v>
      </c>
    </row>
    <row r="8" ht="31.5" customHeight="1">
      <c r="A8" s="185" t="s">
        <v>7</v>
      </c>
    </row>
    <row r="9" ht="31.5" customHeight="1">
      <c r="A9" s="185" t="s">
        <v>8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5506944444444445" right="0.3930555555555555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I28" sqref="I28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12.33203125" style="0" customWidth="1"/>
    <col min="9" max="9" width="37.83203125" style="0" customWidth="1"/>
  </cols>
  <sheetData>
    <row r="1" spans="1:9" ht="19.5" customHeight="1">
      <c r="A1" s="21" t="s">
        <v>143</v>
      </c>
      <c r="B1" s="22"/>
      <c r="C1" s="22"/>
      <c r="D1" s="22"/>
      <c r="E1" s="23"/>
      <c r="F1" s="23"/>
      <c r="G1" s="23"/>
      <c r="H1" s="24"/>
      <c r="I1" s="53"/>
    </row>
    <row r="2" spans="1:9" ht="27" customHeight="1">
      <c r="A2" s="25" t="s">
        <v>144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/>
      <c r="B3" s="27"/>
      <c r="C3" s="27"/>
      <c r="D3" s="27"/>
      <c r="E3" s="28"/>
      <c r="F3" s="28"/>
      <c r="G3" s="28"/>
      <c r="H3" s="29"/>
      <c r="I3" s="54" t="s">
        <v>15</v>
      </c>
    </row>
    <row r="4" spans="1:9" ht="18" customHeight="1">
      <c r="A4" s="30" t="s">
        <v>145</v>
      </c>
      <c r="B4" s="31" t="s">
        <v>146</v>
      </c>
      <c r="C4" s="32"/>
      <c r="D4" s="32"/>
      <c r="E4" s="33" t="s">
        <v>147</v>
      </c>
      <c r="F4" s="34"/>
      <c r="G4" s="34"/>
      <c r="H4" s="35" t="s">
        <v>148</v>
      </c>
      <c r="I4" s="35"/>
    </row>
    <row r="5" spans="1:9" ht="33" customHeight="1">
      <c r="A5" s="30"/>
      <c r="B5" s="36" t="s">
        <v>149</v>
      </c>
      <c r="C5" s="37" t="s">
        <v>150</v>
      </c>
      <c r="D5" s="37" t="s">
        <v>151</v>
      </c>
      <c r="E5" s="38" t="s">
        <v>149</v>
      </c>
      <c r="F5" s="37" t="s">
        <v>150</v>
      </c>
      <c r="G5" s="37" t="s">
        <v>151</v>
      </c>
      <c r="H5" s="39" t="s">
        <v>152</v>
      </c>
      <c r="I5" s="39" t="s">
        <v>153</v>
      </c>
    </row>
    <row r="6" spans="1:9" ht="24" customHeight="1">
      <c r="A6" s="40" t="s">
        <v>154</v>
      </c>
      <c r="B6" s="41">
        <f aca="true" t="shared" si="0" ref="B6:B11">SUM(C6:D6)</f>
        <v>0</v>
      </c>
      <c r="C6" s="41"/>
      <c r="D6" s="41"/>
      <c r="E6" s="41">
        <f aca="true" t="shared" si="1" ref="E6:E11">SUM(F6:G6)</f>
        <v>0</v>
      </c>
      <c r="F6" s="41"/>
      <c r="G6" s="41"/>
      <c r="H6" s="42">
        <f aca="true" t="shared" si="2" ref="H6:H11">E6-B6</f>
        <v>0</v>
      </c>
      <c r="I6" s="55" t="e">
        <f>H6/B6</f>
        <v>#DIV/0!</v>
      </c>
    </row>
    <row r="7" spans="1:9" ht="24" customHeight="1">
      <c r="A7" s="43" t="s">
        <v>155</v>
      </c>
      <c r="B7" s="41">
        <f t="shared" si="0"/>
        <v>0</v>
      </c>
      <c r="C7" s="44"/>
      <c r="D7" s="44"/>
      <c r="E7" s="41">
        <f t="shared" si="1"/>
        <v>0</v>
      </c>
      <c r="F7" s="45"/>
      <c r="G7" s="45"/>
      <c r="H7" s="42">
        <f t="shared" si="2"/>
        <v>0</v>
      </c>
      <c r="I7" s="55" t="e">
        <f aca="true" t="shared" si="3" ref="I7:I11">(F7-C7)/C7</f>
        <v>#DIV/0!</v>
      </c>
    </row>
    <row r="8" spans="1:9" ht="24" customHeight="1">
      <c r="A8" s="43" t="s">
        <v>156</v>
      </c>
      <c r="B8" s="41">
        <f t="shared" si="0"/>
        <v>0</v>
      </c>
      <c r="C8" s="44"/>
      <c r="D8" s="44"/>
      <c r="E8" s="41">
        <f t="shared" si="1"/>
        <v>0</v>
      </c>
      <c r="F8" s="45"/>
      <c r="G8" s="45"/>
      <c r="H8" s="42">
        <f t="shared" si="2"/>
        <v>0</v>
      </c>
      <c r="I8" s="55" t="e">
        <f t="shared" si="3"/>
        <v>#DIV/0!</v>
      </c>
    </row>
    <row r="9" spans="1:9" ht="24" customHeight="1">
      <c r="A9" s="43" t="s">
        <v>157</v>
      </c>
      <c r="B9" s="41">
        <f t="shared" si="0"/>
        <v>0</v>
      </c>
      <c r="C9" s="41"/>
      <c r="D9" s="41"/>
      <c r="E9" s="41">
        <f t="shared" si="1"/>
        <v>0</v>
      </c>
      <c r="F9" s="46"/>
      <c r="G9" s="46"/>
      <c r="H9" s="42">
        <f t="shared" si="2"/>
        <v>0</v>
      </c>
      <c r="I9" s="55" t="e">
        <f t="shared" si="3"/>
        <v>#DIV/0!</v>
      </c>
    </row>
    <row r="10" spans="1:9" ht="24" customHeight="1">
      <c r="A10" s="47" t="s">
        <v>158</v>
      </c>
      <c r="B10" s="41">
        <f t="shared" si="0"/>
        <v>0</v>
      </c>
      <c r="C10" s="44"/>
      <c r="D10" s="44"/>
      <c r="E10" s="41">
        <f t="shared" si="1"/>
        <v>0</v>
      </c>
      <c r="F10" s="45"/>
      <c r="G10" s="45"/>
      <c r="H10" s="42">
        <f t="shared" si="2"/>
        <v>0</v>
      </c>
      <c r="I10" s="55" t="e">
        <f t="shared" si="3"/>
        <v>#DIV/0!</v>
      </c>
    </row>
    <row r="11" spans="1:9" ht="24" customHeight="1">
      <c r="A11" s="47" t="s">
        <v>159</v>
      </c>
      <c r="B11" s="41">
        <f t="shared" si="0"/>
        <v>0</v>
      </c>
      <c r="C11" s="44"/>
      <c r="D11" s="44"/>
      <c r="E11" s="41">
        <f t="shared" si="1"/>
        <v>0</v>
      </c>
      <c r="F11" s="45"/>
      <c r="G11" s="45"/>
      <c r="H11" s="42">
        <f t="shared" si="2"/>
        <v>0</v>
      </c>
      <c r="I11" s="55" t="e">
        <f t="shared" si="3"/>
        <v>#DIV/0!</v>
      </c>
    </row>
    <row r="12" spans="1:9" ht="21" customHeight="1">
      <c r="A12" s="48" t="s">
        <v>142</v>
      </c>
      <c r="B12" s="48"/>
      <c r="C12" s="48"/>
      <c r="D12" s="48"/>
      <c r="E12" s="48"/>
      <c r="F12" s="48"/>
      <c r="G12" s="48"/>
      <c r="H12" s="49"/>
      <c r="I12" s="50"/>
    </row>
    <row r="13" spans="1:9" ht="12.75" customHeight="1">
      <c r="A13" s="50"/>
      <c r="B13" s="50"/>
      <c r="C13" s="50"/>
      <c r="D13" s="50"/>
      <c r="E13" s="51"/>
      <c r="F13" s="52"/>
      <c r="G13" s="51"/>
      <c r="H13" s="49"/>
      <c r="I13" s="50"/>
    </row>
    <row r="14" spans="1:9" ht="12.75" customHeight="1">
      <c r="A14" s="50"/>
      <c r="B14" s="50"/>
      <c r="C14" s="50"/>
      <c r="D14" s="50"/>
      <c r="E14" s="51"/>
      <c r="F14" s="52"/>
      <c r="G14" s="51"/>
      <c r="H14" s="49"/>
      <c r="I14" s="50"/>
    </row>
    <row r="15" spans="1:9" ht="12.75" customHeight="1">
      <c r="A15" s="50"/>
      <c r="B15" s="50"/>
      <c r="C15" s="50"/>
      <c r="D15" s="50"/>
      <c r="E15" s="51"/>
      <c r="F15" s="52"/>
      <c r="G15" s="51"/>
      <c r="H15" s="49"/>
      <c r="I15" s="50"/>
    </row>
    <row r="16" ht="12.75" customHeight="1"/>
    <row r="17" spans="1:9" ht="12.75" customHeight="1">
      <c r="A17" s="50"/>
      <c r="B17" s="50"/>
      <c r="C17" s="50"/>
      <c r="D17" s="50"/>
      <c r="E17" s="51"/>
      <c r="F17" s="51"/>
      <c r="G17" s="52"/>
      <c r="H17" s="50"/>
      <c r="I17" s="50"/>
    </row>
    <row r="18" ht="12.75" customHeight="1"/>
    <row r="19" spans="1:9" ht="12.75" customHeight="1">
      <c r="A19" s="50"/>
      <c r="B19" s="50"/>
      <c r="C19" s="50"/>
      <c r="D19" s="50"/>
      <c r="E19" s="51"/>
      <c r="F19" s="51"/>
      <c r="G19" s="52"/>
      <c r="H19" s="50"/>
      <c r="I19" s="50"/>
    </row>
  </sheetData>
  <sheetProtection/>
  <mergeCells count="6">
    <mergeCell ref="A2:I2"/>
    <mergeCell ref="B4:D4"/>
    <mergeCell ref="E4:G4"/>
    <mergeCell ref="H4:I4"/>
    <mergeCell ref="A12:G12"/>
    <mergeCell ref="A4:A5"/>
  </mergeCells>
  <printOptions horizontalCentered="1"/>
  <pageMargins left="0.8659722222222223" right="0.3541666666666667" top="1.3777777777777778" bottom="1.3777777777777778" header="0.5111111111111111" footer="0.5111111111111111"/>
  <pageSetup fitToHeight="100" fitToWidth="1" orientation="portrait" paperSize="9" scale="6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F11" sqref="F11"/>
    </sheetView>
  </sheetViews>
  <sheetFormatPr defaultColWidth="11.83203125" defaultRowHeight="11.25"/>
  <cols>
    <col min="1" max="2" width="15.16015625" style="1" customWidth="1"/>
    <col min="3" max="4" width="15.16015625" style="2" customWidth="1"/>
    <col min="5" max="5" width="18" style="2" customWidth="1"/>
    <col min="6" max="6" width="38.66015625" style="2" customWidth="1"/>
    <col min="7" max="7" width="32.16015625" style="2" customWidth="1"/>
    <col min="8" max="8" width="30.5" style="3" customWidth="1"/>
    <col min="9" max="9" width="20.83203125" style="4" customWidth="1"/>
    <col min="10" max="10" width="18.5" style="5" hidden="1" customWidth="1"/>
    <col min="11" max="11" width="17.5" style="5" hidden="1" customWidth="1"/>
    <col min="12" max="12" width="17.33203125" style="5" hidden="1" customWidth="1"/>
    <col min="13" max="14" width="11.83203125" style="1" hidden="1" customWidth="1"/>
    <col min="15" max="15" width="11.83203125" style="6" customWidth="1"/>
    <col min="16" max="16384" width="11.83203125" style="1" customWidth="1"/>
  </cols>
  <sheetData>
    <row r="1" spans="1:9" ht="45.75" customHeight="1">
      <c r="A1" s="7" t="s">
        <v>160</v>
      </c>
      <c r="B1" s="7"/>
      <c r="C1" s="7"/>
      <c r="D1" s="7"/>
      <c r="E1" s="7"/>
      <c r="F1" s="7"/>
      <c r="G1" s="7"/>
      <c r="H1" s="7"/>
      <c r="I1" s="7"/>
    </row>
    <row r="2" spans="1:9" ht="18.75">
      <c r="A2" s="8" t="s">
        <v>161</v>
      </c>
      <c r="B2" s="8"/>
      <c r="C2" s="8"/>
      <c r="D2" s="8"/>
      <c r="E2" s="8"/>
      <c r="F2" s="8"/>
      <c r="G2" s="8"/>
      <c r="H2" s="8"/>
      <c r="I2" s="8"/>
    </row>
    <row r="3" spans="1:12" ht="24.75" customHeight="1">
      <c r="A3" s="9" t="s">
        <v>72</v>
      </c>
      <c r="B3" s="9"/>
      <c r="C3" s="9"/>
      <c r="D3" s="10" t="s">
        <v>73</v>
      </c>
      <c r="E3" s="10" t="s">
        <v>162</v>
      </c>
      <c r="F3" s="10" t="s">
        <v>163</v>
      </c>
      <c r="G3" s="10" t="s">
        <v>164</v>
      </c>
      <c r="H3" s="10" t="s">
        <v>165</v>
      </c>
      <c r="I3" s="17" t="s">
        <v>166</v>
      </c>
      <c r="J3" s="18" t="s">
        <v>167</v>
      </c>
      <c r="K3" s="18" t="s">
        <v>168</v>
      </c>
      <c r="L3" s="18" t="s">
        <v>169</v>
      </c>
    </row>
    <row r="4" spans="1:12" ht="24.75" customHeight="1">
      <c r="A4" s="11" t="s">
        <v>74</v>
      </c>
      <c r="B4" s="11" t="s">
        <v>75</v>
      </c>
      <c r="C4" s="9" t="s">
        <v>76</v>
      </c>
      <c r="D4" s="12"/>
      <c r="E4" s="12"/>
      <c r="F4" s="12"/>
      <c r="G4" s="12"/>
      <c r="H4" s="12"/>
      <c r="I4" s="19"/>
      <c r="J4" s="20"/>
      <c r="K4" s="20"/>
      <c r="L4" s="20"/>
    </row>
    <row r="5" spans="1:12" ht="39.75" customHeight="1">
      <c r="A5" s="13"/>
      <c r="B5" s="13"/>
      <c r="C5" s="9"/>
      <c r="D5" s="9"/>
      <c r="E5" s="14" t="s">
        <v>170</v>
      </c>
      <c r="F5" s="9"/>
      <c r="G5" s="9"/>
      <c r="H5" s="9"/>
      <c r="I5" s="19"/>
      <c r="J5" s="20"/>
      <c r="K5" s="20"/>
      <c r="L5" s="20"/>
    </row>
    <row r="6" spans="1:12" ht="39.75" customHeight="1">
      <c r="A6" s="13"/>
      <c r="B6" s="13"/>
      <c r="C6" s="9"/>
      <c r="D6" s="9"/>
      <c r="E6" s="14" t="s">
        <v>171</v>
      </c>
      <c r="F6" s="9"/>
      <c r="G6" s="9"/>
      <c r="H6" s="9"/>
      <c r="I6" s="19"/>
      <c r="J6" s="20"/>
      <c r="K6" s="20"/>
      <c r="L6" s="20"/>
    </row>
    <row r="7" spans="1:12" ht="39.75" customHeight="1">
      <c r="A7" s="13"/>
      <c r="B7" s="13"/>
      <c r="C7" s="9"/>
      <c r="D7" s="9"/>
      <c r="E7" s="15" t="s">
        <v>172</v>
      </c>
      <c r="F7" s="9"/>
      <c r="G7" s="9"/>
      <c r="H7" s="9"/>
      <c r="I7" s="19"/>
      <c r="J7" s="20"/>
      <c r="K7" s="20"/>
      <c r="L7" s="20"/>
    </row>
    <row r="8" spans="1:12" ht="39.75" customHeight="1">
      <c r="A8" s="13"/>
      <c r="B8" s="13"/>
      <c r="C8" s="9"/>
      <c r="D8" s="9"/>
      <c r="E8" s="15"/>
      <c r="F8" s="9"/>
      <c r="G8" s="9"/>
      <c r="H8" s="9"/>
      <c r="I8" s="19"/>
      <c r="J8" s="20"/>
      <c r="K8" s="20"/>
      <c r="L8" s="20"/>
    </row>
    <row r="9" spans="1:12" ht="39.75" customHeight="1">
      <c r="A9" s="13"/>
      <c r="B9" s="13"/>
      <c r="C9" s="9"/>
      <c r="D9" s="9"/>
      <c r="E9" s="15"/>
      <c r="F9" s="9"/>
      <c r="G9" s="9"/>
      <c r="H9" s="9"/>
      <c r="I9" s="19"/>
      <c r="J9" s="20"/>
      <c r="K9" s="20"/>
      <c r="L9" s="20"/>
    </row>
    <row r="10" spans="1:12" ht="39.75" customHeight="1">
      <c r="A10" s="13"/>
      <c r="B10" s="13"/>
      <c r="C10" s="9"/>
      <c r="D10" s="9"/>
      <c r="E10" s="15"/>
      <c r="F10" s="9"/>
      <c r="G10" s="9"/>
      <c r="H10" s="9"/>
      <c r="I10" s="19"/>
      <c r="J10" s="20"/>
      <c r="K10" s="20"/>
      <c r="L10" s="20"/>
    </row>
    <row r="11" spans="1:12" ht="39.75" customHeight="1">
      <c r="A11" s="13"/>
      <c r="B11" s="13"/>
      <c r="C11" s="9"/>
      <c r="D11" s="9"/>
      <c r="E11" s="15"/>
      <c r="F11" s="9"/>
      <c r="G11" s="9"/>
      <c r="H11" s="9"/>
      <c r="I11" s="19"/>
      <c r="J11" s="20"/>
      <c r="K11" s="20"/>
      <c r="L11" s="20"/>
    </row>
    <row r="12" spans="1:12" ht="39.75" customHeight="1">
      <c r="A12" s="13"/>
      <c r="B12" s="13"/>
      <c r="C12" s="9"/>
      <c r="D12" s="9"/>
      <c r="E12" s="15"/>
      <c r="F12" s="9"/>
      <c r="G12" s="9"/>
      <c r="H12" s="9"/>
      <c r="I12" s="19"/>
      <c r="J12" s="20"/>
      <c r="K12" s="20"/>
      <c r="L12" s="20"/>
    </row>
    <row r="13" spans="1:12" ht="39.75" customHeight="1">
      <c r="A13" s="13"/>
      <c r="B13" s="13"/>
      <c r="C13" s="9"/>
      <c r="D13" s="9"/>
      <c r="E13" s="15"/>
      <c r="F13" s="9"/>
      <c r="G13" s="9"/>
      <c r="H13" s="9"/>
      <c r="I13" s="19"/>
      <c r="J13" s="20"/>
      <c r="K13" s="20"/>
      <c r="L13" s="20"/>
    </row>
    <row r="14" spans="1:12" ht="39.75" customHeight="1">
      <c r="A14" s="13"/>
      <c r="B14" s="13"/>
      <c r="C14" s="9"/>
      <c r="D14" s="9"/>
      <c r="E14" s="15"/>
      <c r="F14" s="9"/>
      <c r="G14" s="9"/>
      <c r="H14" s="9"/>
      <c r="I14" s="19"/>
      <c r="J14" s="20"/>
      <c r="K14" s="20"/>
      <c r="L14" s="20"/>
    </row>
    <row r="15" spans="1:12" ht="39.75" customHeight="1">
      <c r="A15" s="13"/>
      <c r="B15" s="13"/>
      <c r="C15" s="9"/>
      <c r="D15" s="9"/>
      <c r="E15" s="15"/>
      <c r="F15" s="9"/>
      <c r="G15" s="9"/>
      <c r="H15" s="9"/>
      <c r="I15" s="19"/>
      <c r="J15" s="20"/>
      <c r="K15" s="20"/>
      <c r="L15" s="20"/>
    </row>
    <row r="16" spans="1:12" ht="39.75" customHeight="1">
      <c r="A16" s="13"/>
      <c r="B16" s="13"/>
      <c r="C16" s="9"/>
      <c r="D16" s="9"/>
      <c r="E16" s="15"/>
      <c r="F16" s="9"/>
      <c r="G16" s="9"/>
      <c r="H16" s="9"/>
      <c r="I16" s="19"/>
      <c r="J16" s="20"/>
      <c r="K16" s="20"/>
      <c r="L16" s="20"/>
    </row>
    <row r="17" spans="1:7" ht="25.5" customHeight="1">
      <c r="A17" s="16" t="s">
        <v>142</v>
      </c>
      <c r="B17" s="16"/>
      <c r="C17" s="16"/>
      <c r="D17" s="16"/>
      <c r="E17" s="16"/>
      <c r="F17" s="16"/>
      <c r="G17" s="16"/>
    </row>
  </sheetData>
  <sheetProtection/>
  <mergeCells count="10">
    <mergeCell ref="A1:I1"/>
    <mergeCell ref="A2:I2"/>
    <mergeCell ref="A3:C3"/>
    <mergeCell ref="A17:G17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0" sqref="F10:G10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1" sqref="A1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79" t="s">
        <v>9</v>
      </c>
    </row>
    <row r="2" spans="1:4" ht="91.5" customHeight="1">
      <c r="A2" s="180"/>
      <c r="D2" s="181"/>
    </row>
    <row r="3" ht="67.5" customHeight="1">
      <c r="A3" s="182" t="s">
        <v>10</v>
      </c>
    </row>
    <row r="4" ht="43.5" customHeight="1">
      <c r="A4" s="183" t="s">
        <v>11</v>
      </c>
    </row>
    <row r="5" ht="45" customHeight="1">
      <c r="A5" s="183" t="s">
        <v>12</v>
      </c>
    </row>
    <row r="6" ht="9.75" customHeight="1">
      <c r="A6" s="90"/>
    </row>
    <row r="7" ht="9.75" customHeight="1">
      <c r="A7" s="90"/>
    </row>
    <row r="8" ht="12.75" customHeight="1"/>
    <row r="9" ht="12.75" customHeight="1"/>
    <row r="10" ht="9.75" customHeight="1">
      <c r="A10" s="9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90"/>
    </row>
  </sheetData>
  <sheetProtection/>
  <printOptions horizontalCentered="1"/>
  <pageMargins left="0.2361111111111111" right="0.39305555555555555" top="0.9993055555555556" bottom="0.9993055555555556" header="0.49930555555555556" footer="0.49930555555555556"/>
  <pageSetup fitToHeight="1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S24" sqref="S24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107" t="s">
        <v>13</v>
      </c>
      <c r="B1" s="56"/>
      <c r="C1" s="57"/>
      <c r="D1" s="57"/>
      <c r="E1" s="57"/>
      <c r="F1" s="23"/>
      <c r="G1" s="53"/>
      <c r="H1" s="53"/>
      <c r="I1" s="23"/>
      <c r="J1" s="23"/>
      <c r="K1" s="23"/>
      <c r="L1" s="23"/>
      <c r="M1" s="23"/>
      <c r="N1" s="23"/>
      <c r="O1" s="23"/>
    </row>
    <row r="2" spans="1:15" ht="23.25" customHeight="1">
      <c r="A2" s="25" t="s">
        <v>14</v>
      </c>
      <c r="B2" s="25"/>
      <c r="C2" s="25"/>
      <c r="D2" s="25"/>
      <c r="E2" s="25"/>
      <c r="F2" s="25"/>
      <c r="G2" s="25"/>
      <c r="H2" s="25"/>
      <c r="I2" s="59"/>
      <c r="J2" s="59"/>
      <c r="K2" s="59"/>
      <c r="L2" s="59"/>
      <c r="M2" s="59"/>
      <c r="N2" s="59"/>
      <c r="O2" s="59"/>
    </row>
    <row r="3" spans="1:15" ht="14.25" customHeight="1">
      <c r="A3" s="142"/>
      <c r="B3" s="142"/>
      <c r="C3" s="142"/>
      <c r="D3" s="110"/>
      <c r="E3" s="110"/>
      <c r="F3" s="142"/>
      <c r="G3" s="142"/>
      <c r="H3" s="110" t="s">
        <v>15</v>
      </c>
      <c r="I3" s="63"/>
      <c r="J3" s="63"/>
      <c r="K3" s="63"/>
      <c r="L3" s="63"/>
      <c r="M3" s="63"/>
      <c r="N3" s="63"/>
      <c r="O3" s="63"/>
    </row>
    <row r="4" spans="1:15" ht="16.5" customHeight="1">
      <c r="A4" s="143" t="s">
        <v>16</v>
      </c>
      <c r="B4" s="143"/>
      <c r="C4" s="143" t="s">
        <v>17</v>
      </c>
      <c r="D4" s="143"/>
      <c r="E4" s="143"/>
      <c r="F4" s="143"/>
      <c r="G4" s="143"/>
      <c r="H4" s="143"/>
      <c r="I4" s="111"/>
      <c r="J4" s="111"/>
      <c r="K4" s="111"/>
      <c r="L4" s="111"/>
      <c r="M4" s="111"/>
      <c r="N4" s="111"/>
      <c r="O4" s="111"/>
    </row>
    <row r="5" spans="1:15" ht="32.25" customHeight="1">
      <c r="A5" s="143" t="s">
        <v>18</v>
      </c>
      <c r="B5" s="143" t="s">
        <v>19</v>
      </c>
      <c r="C5" s="143" t="s">
        <v>20</v>
      </c>
      <c r="D5" s="143" t="s">
        <v>21</v>
      </c>
      <c r="E5" s="143" t="s">
        <v>22</v>
      </c>
      <c r="F5" s="143" t="s">
        <v>23</v>
      </c>
      <c r="G5" s="143" t="s">
        <v>21</v>
      </c>
      <c r="H5" s="143" t="s">
        <v>22</v>
      </c>
      <c r="I5" s="111"/>
      <c r="J5" s="111"/>
      <c r="K5" s="111"/>
      <c r="L5" s="111"/>
      <c r="M5" s="111"/>
      <c r="N5" s="111"/>
      <c r="O5" s="111"/>
    </row>
    <row r="6" spans="1:15" ht="16.5" customHeight="1">
      <c r="A6" s="144" t="s">
        <v>24</v>
      </c>
      <c r="B6" s="145">
        <v>11465247.75</v>
      </c>
      <c r="C6" s="146" t="s">
        <v>25</v>
      </c>
      <c r="D6" s="147"/>
      <c r="E6" s="148">
        <v>0</v>
      </c>
      <c r="F6" s="149" t="s">
        <v>26</v>
      </c>
      <c r="G6" s="147">
        <f>SUM(G7:G8)</f>
        <v>11465247.75</v>
      </c>
      <c r="H6" s="150">
        <f>SUM(H7:H8)</f>
        <v>0</v>
      </c>
      <c r="I6" s="117"/>
      <c r="J6" s="117"/>
      <c r="K6" s="117"/>
      <c r="L6" s="117"/>
      <c r="M6" s="117"/>
      <c r="N6" s="117"/>
      <c r="O6" s="117"/>
    </row>
    <row r="7" spans="1:15" ht="16.5" customHeight="1">
      <c r="A7" s="151" t="s">
        <v>27</v>
      </c>
      <c r="B7" s="152"/>
      <c r="C7" s="153" t="s">
        <v>28</v>
      </c>
      <c r="D7" s="154">
        <v>0</v>
      </c>
      <c r="E7" s="155">
        <v>0</v>
      </c>
      <c r="F7" s="156" t="s">
        <v>29</v>
      </c>
      <c r="G7" s="157">
        <v>9880674.27</v>
      </c>
      <c r="H7" s="158">
        <v>0</v>
      </c>
      <c r="I7" s="127"/>
      <c r="J7" s="127"/>
      <c r="K7" s="117"/>
      <c r="L7" s="117"/>
      <c r="M7" s="117"/>
      <c r="N7" s="117"/>
      <c r="O7" s="117"/>
    </row>
    <row r="8" spans="1:15" ht="16.5" customHeight="1">
      <c r="A8" s="159" t="s">
        <v>30</v>
      </c>
      <c r="B8" s="150">
        <v>0</v>
      </c>
      <c r="C8" s="156" t="s">
        <v>31</v>
      </c>
      <c r="D8" s="154">
        <v>0</v>
      </c>
      <c r="E8" s="155">
        <v>0</v>
      </c>
      <c r="F8" s="156" t="s">
        <v>32</v>
      </c>
      <c r="G8" s="147">
        <v>1584573.48</v>
      </c>
      <c r="H8" s="148">
        <v>0</v>
      </c>
      <c r="I8" s="127"/>
      <c r="J8" s="127"/>
      <c r="K8" s="117"/>
      <c r="L8" s="117"/>
      <c r="M8" s="117"/>
      <c r="N8" s="117"/>
      <c r="O8" s="117"/>
    </row>
    <row r="9" spans="1:15" ht="17.25" customHeight="1">
      <c r="A9" s="160" t="s">
        <v>33</v>
      </c>
      <c r="B9" s="152">
        <v>0</v>
      </c>
      <c r="C9" s="156" t="s">
        <v>34</v>
      </c>
      <c r="D9" s="154">
        <v>0</v>
      </c>
      <c r="E9" s="155">
        <v>0</v>
      </c>
      <c r="F9" s="156" t="s">
        <v>35</v>
      </c>
      <c r="G9" s="157"/>
      <c r="H9" s="158">
        <v>0</v>
      </c>
      <c r="I9" s="127"/>
      <c r="J9" s="127"/>
      <c r="K9" s="117"/>
      <c r="L9" s="117"/>
      <c r="M9" s="117"/>
      <c r="N9" s="117"/>
      <c r="O9" s="117"/>
    </row>
    <row r="10" spans="1:15" ht="16.5" customHeight="1">
      <c r="A10" s="151" t="s">
        <v>36</v>
      </c>
      <c r="B10" s="161"/>
      <c r="C10" s="162" t="s">
        <v>37</v>
      </c>
      <c r="D10" s="154">
        <v>0</v>
      </c>
      <c r="E10" s="155">
        <v>0</v>
      </c>
      <c r="F10" s="163" t="s">
        <v>38</v>
      </c>
      <c r="G10" s="164"/>
      <c r="H10" s="161"/>
      <c r="I10" s="127"/>
      <c r="J10" s="117"/>
      <c r="K10" s="117"/>
      <c r="L10" s="117"/>
      <c r="M10" s="117"/>
      <c r="N10" s="117"/>
      <c r="O10" s="117"/>
    </row>
    <row r="11" spans="1:15" ht="16.5" customHeight="1">
      <c r="A11" s="159" t="s">
        <v>39</v>
      </c>
      <c r="B11" s="165">
        <f>B12+B13</f>
        <v>0</v>
      </c>
      <c r="C11" s="162" t="s">
        <v>40</v>
      </c>
      <c r="D11" s="154">
        <v>0</v>
      </c>
      <c r="E11" s="155">
        <v>0</v>
      </c>
      <c r="F11" s="163"/>
      <c r="G11" s="166"/>
      <c r="H11" s="152"/>
      <c r="I11" s="117"/>
      <c r="J11" s="127"/>
      <c r="K11" s="117"/>
      <c r="L11" s="117"/>
      <c r="M11" s="117"/>
      <c r="N11" s="117"/>
      <c r="O11" s="117"/>
    </row>
    <row r="12" spans="1:15" ht="16.5" customHeight="1">
      <c r="A12" s="159" t="s">
        <v>27</v>
      </c>
      <c r="B12" s="152">
        <v>0</v>
      </c>
      <c r="C12" s="156" t="s">
        <v>41</v>
      </c>
      <c r="D12" s="154">
        <v>0</v>
      </c>
      <c r="E12" s="155">
        <v>0</v>
      </c>
      <c r="F12" s="163"/>
      <c r="G12" s="166"/>
      <c r="H12" s="152"/>
      <c r="I12" s="117"/>
      <c r="J12" s="117"/>
      <c r="K12" s="117"/>
      <c r="L12" s="127"/>
      <c r="M12" s="117"/>
      <c r="N12" s="117"/>
      <c r="O12" s="117"/>
    </row>
    <row r="13" spans="1:15" ht="16.5" customHeight="1">
      <c r="A13" s="159" t="s">
        <v>36</v>
      </c>
      <c r="B13" s="161"/>
      <c r="C13" s="162" t="s">
        <v>42</v>
      </c>
      <c r="D13" s="154"/>
      <c r="E13" s="155">
        <v>0</v>
      </c>
      <c r="F13" s="163"/>
      <c r="G13" s="166"/>
      <c r="H13" s="167"/>
      <c r="I13" s="117"/>
      <c r="J13" s="117"/>
      <c r="K13" s="117"/>
      <c r="L13" s="117"/>
      <c r="M13" s="117"/>
      <c r="N13" s="117"/>
      <c r="O13" s="117"/>
    </row>
    <row r="14" spans="1:15" ht="16.5" customHeight="1">
      <c r="A14" s="159"/>
      <c r="B14" s="168"/>
      <c r="C14" s="162" t="s">
        <v>43</v>
      </c>
      <c r="D14" s="154">
        <v>11465247.75</v>
      </c>
      <c r="E14" s="155">
        <v>0</v>
      </c>
      <c r="F14" s="163"/>
      <c r="G14" s="166"/>
      <c r="H14" s="167"/>
      <c r="I14" s="117"/>
      <c r="J14" s="117"/>
      <c r="K14" s="117"/>
      <c r="L14" s="117"/>
      <c r="M14" s="117"/>
      <c r="N14" s="117"/>
      <c r="O14" s="117"/>
    </row>
    <row r="15" spans="1:15" ht="16.5" customHeight="1">
      <c r="A15" s="159"/>
      <c r="B15" s="168"/>
      <c r="C15" s="162" t="s">
        <v>44</v>
      </c>
      <c r="D15" s="154"/>
      <c r="E15" s="155">
        <v>0</v>
      </c>
      <c r="F15" s="163"/>
      <c r="G15" s="166"/>
      <c r="H15" s="167"/>
      <c r="I15" s="117"/>
      <c r="J15" s="117"/>
      <c r="K15" s="117"/>
      <c r="L15" s="117"/>
      <c r="M15" s="117"/>
      <c r="N15" s="117"/>
      <c r="O15" s="117"/>
    </row>
    <row r="16" spans="1:15" ht="16.5" customHeight="1">
      <c r="A16" s="159"/>
      <c r="B16" s="152"/>
      <c r="C16" s="162" t="s">
        <v>45</v>
      </c>
      <c r="D16" s="154"/>
      <c r="E16" s="155">
        <v>0</v>
      </c>
      <c r="F16" s="163"/>
      <c r="G16" s="166"/>
      <c r="H16" s="167"/>
      <c r="I16" s="117"/>
      <c r="J16" s="117"/>
      <c r="K16" s="117"/>
      <c r="L16" s="117"/>
      <c r="M16" s="117"/>
      <c r="N16" s="117"/>
      <c r="O16" s="117"/>
    </row>
    <row r="17" spans="1:15" ht="16.5" customHeight="1">
      <c r="A17" s="159"/>
      <c r="B17" s="168"/>
      <c r="C17" s="162" t="s">
        <v>46</v>
      </c>
      <c r="D17" s="154">
        <v>0</v>
      </c>
      <c r="E17" s="155">
        <v>0</v>
      </c>
      <c r="F17" s="163"/>
      <c r="G17" s="166"/>
      <c r="H17" s="167"/>
      <c r="I17" s="117"/>
      <c r="J17" s="117"/>
      <c r="K17" s="117"/>
      <c r="L17" s="117"/>
      <c r="M17" s="117"/>
      <c r="N17" s="117"/>
      <c r="O17" s="117"/>
    </row>
    <row r="18" spans="1:15" ht="16.5" customHeight="1">
      <c r="A18" s="151"/>
      <c r="B18" s="168"/>
      <c r="C18" s="162" t="s">
        <v>47</v>
      </c>
      <c r="D18" s="154">
        <v>0</v>
      </c>
      <c r="E18" s="155">
        <v>0</v>
      </c>
      <c r="F18" s="163"/>
      <c r="G18" s="166"/>
      <c r="H18" s="167"/>
      <c r="I18" s="127"/>
      <c r="J18" s="127"/>
      <c r="K18" s="117"/>
      <c r="L18" s="117"/>
      <c r="M18" s="117"/>
      <c r="N18" s="117"/>
      <c r="O18" s="117"/>
    </row>
    <row r="19" spans="1:15" ht="16.5" customHeight="1">
      <c r="A19" s="159"/>
      <c r="B19" s="168"/>
      <c r="C19" s="162" t="s">
        <v>48</v>
      </c>
      <c r="D19" s="154">
        <v>0</v>
      </c>
      <c r="E19" s="155">
        <v>0</v>
      </c>
      <c r="F19" s="163"/>
      <c r="G19" s="166"/>
      <c r="H19" s="167"/>
      <c r="I19" s="127"/>
      <c r="J19" s="117"/>
      <c r="K19" s="127"/>
      <c r="L19" s="117"/>
      <c r="M19" s="117"/>
      <c r="N19" s="117"/>
      <c r="O19" s="117"/>
    </row>
    <row r="20" spans="1:15" ht="16.5" customHeight="1">
      <c r="A20" s="159"/>
      <c r="B20" s="169"/>
      <c r="C20" s="162" t="s">
        <v>49</v>
      </c>
      <c r="D20" s="154">
        <v>0</v>
      </c>
      <c r="E20" s="155">
        <v>0</v>
      </c>
      <c r="F20" s="163"/>
      <c r="G20" s="166"/>
      <c r="H20" s="167"/>
      <c r="I20" s="127"/>
      <c r="J20" s="117"/>
      <c r="K20" s="117"/>
      <c r="L20" s="117"/>
      <c r="M20" s="117"/>
      <c r="N20" s="117"/>
      <c r="O20" s="117"/>
    </row>
    <row r="21" spans="1:15" ht="16.5" customHeight="1">
      <c r="A21" s="160"/>
      <c r="B21" s="169"/>
      <c r="C21" s="162" t="s">
        <v>50</v>
      </c>
      <c r="D21" s="154">
        <v>0</v>
      </c>
      <c r="E21" s="155">
        <v>0</v>
      </c>
      <c r="F21" s="163"/>
      <c r="G21" s="166"/>
      <c r="H21" s="167"/>
      <c r="I21" s="127"/>
      <c r="J21" s="127"/>
      <c r="K21" s="127"/>
      <c r="L21" s="117"/>
      <c r="M21" s="117"/>
      <c r="N21" s="117"/>
      <c r="O21" s="117"/>
    </row>
    <row r="22" spans="1:15" ht="16.5" customHeight="1">
      <c r="A22" s="170"/>
      <c r="B22" s="167"/>
      <c r="C22" s="162" t="s">
        <v>51</v>
      </c>
      <c r="D22" s="154">
        <v>0</v>
      </c>
      <c r="E22" s="155">
        <v>0</v>
      </c>
      <c r="F22" s="163"/>
      <c r="G22" s="166"/>
      <c r="H22" s="167"/>
      <c r="I22" s="127"/>
      <c r="J22" s="117"/>
      <c r="K22" s="127"/>
      <c r="L22" s="117"/>
      <c r="M22" s="117"/>
      <c r="N22" s="117"/>
      <c r="O22" s="117"/>
    </row>
    <row r="23" spans="1:15" ht="16.5" customHeight="1">
      <c r="A23" s="159"/>
      <c r="B23" s="167"/>
      <c r="C23" s="162" t="s">
        <v>52</v>
      </c>
      <c r="D23" s="154">
        <v>0</v>
      </c>
      <c r="E23" s="155">
        <v>0</v>
      </c>
      <c r="F23" s="163"/>
      <c r="G23" s="166"/>
      <c r="H23" s="167"/>
      <c r="I23" s="127"/>
      <c r="J23" s="127"/>
      <c r="K23" s="117"/>
      <c r="L23" s="117"/>
      <c r="M23" s="117"/>
      <c r="N23" s="117"/>
      <c r="O23" s="117"/>
    </row>
    <row r="24" spans="1:15" ht="16.5" customHeight="1">
      <c r="A24" s="151"/>
      <c r="B24" s="167"/>
      <c r="C24" s="162" t="s">
        <v>53</v>
      </c>
      <c r="D24" s="154"/>
      <c r="E24" s="155">
        <v>0</v>
      </c>
      <c r="F24" s="163"/>
      <c r="G24" s="166"/>
      <c r="H24" s="167"/>
      <c r="I24" s="127"/>
      <c r="J24" s="117"/>
      <c r="K24" s="117"/>
      <c r="L24" s="117"/>
      <c r="M24" s="117"/>
      <c r="N24" s="117"/>
      <c r="O24" s="117"/>
    </row>
    <row r="25" spans="1:15" ht="16.5" customHeight="1">
      <c r="A25" s="151"/>
      <c r="B25" s="167"/>
      <c r="C25" s="162" t="s">
        <v>54</v>
      </c>
      <c r="D25" s="154">
        <v>0</v>
      </c>
      <c r="E25" s="155">
        <v>0</v>
      </c>
      <c r="F25" s="163"/>
      <c r="G25" s="166"/>
      <c r="H25" s="167"/>
      <c r="I25" s="127"/>
      <c r="J25" s="127"/>
      <c r="K25" s="117"/>
      <c r="L25" s="117"/>
      <c r="M25" s="117"/>
      <c r="N25" s="117"/>
      <c r="O25" s="117"/>
    </row>
    <row r="26" spans="1:15" ht="16.5" customHeight="1">
      <c r="A26" s="159"/>
      <c r="B26" s="169"/>
      <c r="C26" s="162" t="s">
        <v>55</v>
      </c>
      <c r="D26" s="154">
        <v>0</v>
      </c>
      <c r="E26" s="155">
        <v>0</v>
      </c>
      <c r="F26" s="163"/>
      <c r="G26" s="166"/>
      <c r="H26" s="167"/>
      <c r="I26" s="127"/>
      <c r="J26" s="127"/>
      <c r="K26" s="127"/>
      <c r="L26" s="117"/>
      <c r="M26" s="127"/>
      <c r="N26" s="117"/>
      <c r="O26" s="127"/>
    </row>
    <row r="27" spans="1:15" ht="16.5" customHeight="1">
      <c r="A27" s="159"/>
      <c r="B27" s="169"/>
      <c r="C27" s="162" t="s">
        <v>56</v>
      </c>
      <c r="D27" s="154">
        <v>0</v>
      </c>
      <c r="E27" s="155">
        <v>0</v>
      </c>
      <c r="F27" s="163"/>
      <c r="G27" s="166"/>
      <c r="H27" s="167"/>
      <c r="I27" s="127"/>
      <c r="J27" s="127"/>
      <c r="K27" s="127"/>
      <c r="L27" s="117"/>
      <c r="M27" s="117"/>
      <c r="N27" s="117"/>
      <c r="O27" s="117"/>
    </row>
    <row r="28" spans="1:15" ht="16.5" customHeight="1">
      <c r="A28" s="170" t="s">
        <v>57</v>
      </c>
      <c r="B28" s="171">
        <f>SUM(B11,B6)</f>
        <v>11465247.75</v>
      </c>
      <c r="C28" s="172" t="s">
        <v>58</v>
      </c>
      <c r="D28" s="154">
        <v>0</v>
      </c>
      <c r="E28" s="155">
        <v>0</v>
      </c>
      <c r="F28" s="163"/>
      <c r="G28" s="166"/>
      <c r="H28" s="167"/>
      <c r="I28" s="127"/>
      <c r="J28" s="117"/>
      <c r="K28" s="117"/>
      <c r="L28" s="117"/>
      <c r="M28" s="117"/>
      <c r="N28" s="117"/>
      <c r="O28" s="117"/>
    </row>
    <row r="29" spans="1:15" ht="16.5" customHeight="1">
      <c r="A29" s="159" t="s">
        <v>59</v>
      </c>
      <c r="B29" s="173"/>
      <c r="C29" s="162" t="s">
        <v>60</v>
      </c>
      <c r="D29" s="154">
        <v>0</v>
      </c>
      <c r="E29" s="155">
        <v>0</v>
      </c>
      <c r="F29" s="174"/>
      <c r="G29" s="166"/>
      <c r="H29" s="152"/>
      <c r="I29" s="127"/>
      <c r="J29" s="127"/>
      <c r="K29" s="117"/>
      <c r="L29" s="117"/>
      <c r="M29" s="117"/>
      <c r="N29" s="117"/>
      <c r="O29" s="117"/>
    </row>
    <row r="30" spans="1:15" ht="16.5" customHeight="1">
      <c r="A30" s="151"/>
      <c r="B30" s="175"/>
      <c r="C30" s="156" t="s">
        <v>61</v>
      </c>
      <c r="D30" s="157">
        <v>0</v>
      </c>
      <c r="E30" s="158">
        <v>0</v>
      </c>
      <c r="F30" s="174" t="s">
        <v>62</v>
      </c>
      <c r="G30" s="166">
        <f>G9+G6</f>
        <v>11465247.75</v>
      </c>
      <c r="H30" s="169">
        <f>H9+H6</f>
        <v>0</v>
      </c>
      <c r="I30" s="117"/>
      <c r="J30" s="117"/>
      <c r="K30" s="117"/>
      <c r="L30" s="117"/>
      <c r="M30" s="117"/>
      <c r="N30" s="117"/>
      <c r="O30" s="117"/>
    </row>
    <row r="31" spans="1:15" ht="16.5" customHeight="1">
      <c r="A31" s="151"/>
      <c r="B31" s="176"/>
      <c r="C31" s="170" t="s">
        <v>62</v>
      </c>
      <c r="D31" s="164">
        <f>D6+D7+D8+D9+D10+D11+D12+D13+D14+D15+D16+D17+D18+D19+D20+D21+D22+D23+D24+D25+D26+D27+D28+D29+D30</f>
        <v>11465247.75</v>
      </c>
      <c r="E31" s="177">
        <f>E30+E29+E28+E27+E26+E25+E24+E23+E22+E21+E20+E19+E18+E17+E16+E15+E14+E13+E12+E11+E10+E9+E8+E7+E6</f>
        <v>0</v>
      </c>
      <c r="F31" s="159" t="s">
        <v>63</v>
      </c>
      <c r="G31" s="166">
        <f>D32</f>
        <v>0</v>
      </c>
      <c r="H31" s="169">
        <f>E32</f>
        <v>0</v>
      </c>
      <c r="I31" s="117"/>
      <c r="J31" s="117"/>
      <c r="K31" s="117"/>
      <c r="L31" s="117"/>
      <c r="M31" s="117"/>
      <c r="N31" s="117"/>
      <c r="O31" s="117"/>
    </row>
    <row r="32" spans="1:15" ht="16.5" customHeight="1">
      <c r="A32" s="151"/>
      <c r="B32" s="176"/>
      <c r="C32" s="159" t="s">
        <v>63</v>
      </c>
      <c r="D32" s="166"/>
      <c r="E32" s="167">
        <f>B12-E31</f>
        <v>0</v>
      </c>
      <c r="F32" s="159"/>
      <c r="G32" s="166"/>
      <c r="H32" s="169"/>
      <c r="I32" s="117"/>
      <c r="J32" s="117"/>
      <c r="K32" s="117"/>
      <c r="L32" s="117"/>
      <c r="M32" s="117"/>
      <c r="N32" s="117"/>
      <c r="O32" s="117"/>
    </row>
    <row r="33" spans="1:15" ht="16.5" customHeight="1">
      <c r="A33" s="178" t="s">
        <v>64</v>
      </c>
      <c r="B33" s="176">
        <f>B28+B29</f>
        <v>11465247.75</v>
      </c>
      <c r="C33" s="170" t="s">
        <v>65</v>
      </c>
      <c r="D33" s="157">
        <f>D31+D32</f>
        <v>11465247.75</v>
      </c>
      <c r="E33" s="152">
        <f>E31+E32</f>
        <v>0</v>
      </c>
      <c r="F33" s="170" t="s">
        <v>65</v>
      </c>
      <c r="G33" s="166">
        <f>G30+G31</f>
        <v>11465247.75</v>
      </c>
      <c r="H33" s="168">
        <f>H30+H31</f>
        <v>0</v>
      </c>
      <c r="I33" s="117"/>
      <c r="J33" s="117"/>
      <c r="K33" s="117"/>
      <c r="L33" s="117"/>
      <c r="M33" s="117"/>
      <c r="N33" s="117"/>
      <c r="O33" s="117"/>
    </row>
    <row r="34" spans="1:15" ht="15.75" customHeight="1">
      <c r="A34" s="63"/>
      <c r="B34" s="61"/>
      <c r="C34" s="61"/>
      <c r="D34" s="61"/>
      <c r="E34" s="61"/>
      <c r="F34" s="61"/>
      <c r="G34" s="61"/>
      <c r="H34" s="63"/>
      <c r="I34" s="63"/>
      <c r="J34" s="63"/>
      <c r="K34" s="63"/>
      <c r="L34" s="63"/>
      <c r="M34" s="63"/>
      <c r="N34" s="63"/>
      <c r="O34" s="63"/>
    </row>
    <row r="35" spans="1:15" ht="15.75" customHeight="1">
      <c r="A35" s="63"/>
      <c r="B35" s="61"/>
      <c r="C35" s="61"/>
      <c r="D35" s="61"/>
      <c r="E35" s="61"/>
      <c r="F35" s="61"/>
      <c r="G35" s="61"/>
      <c r="H35" s="63"/>
      <c r="I35" s="63"/>
      <c r="J35" s="63"/>
      <c r="K35" s="63"/>
      <c r="L35" s="63"/>
      <c r="M35" s="63"/>
      <c r="N35" s="63"/>
      <c r="O35" s="63"/>
    </row>
    <row r="36" spans="1:15" ht="15.75" customHeight="1">
      <c r="A36" s="63"/>
      <c r="B36" s="61"/>
      <c r="C36" s="61"/>
      <c r="D36" s="63"/>
      <c r="E36" s="63"/>
      <c r="F36" s="61"/>
      <c r="G36" s="61"/>
      <c r="H36" s="63"/>
      <c r="I36" s="63"/>
      <c r="J36" s="63"/>
      <c r="K36" s="63"/>
      <c r="L36" s="63"/>
      <c r="M36" s="63"/>
      <c r="N36" s="63"/>
      <c r="O36" s="63"/>
    </row>
    <row r="37" spans="1:15" ht="12.75" customHeight="1">
      <c r="A37" s="63"/>
      <c r="B37" s="61"/>
      <c r="C37" s="61"/>
      <c r="D37" s="61"/>
      <c r="E37" s="61"/>
      <c r="F37" s="63"/>
      <c r="G37" s="63"/>
      <c r="H37" s="61"/>
      <c r="I37" s="63"/>
      <c r="J37" s="63"/>
      <c r="K37" s="63"/>
      <c r="L37" s="63"/>
      <c r="M37" s="63"/>
      <c r="N37" s="63"/>
      <c r="O37" s="63"/>
    </row>
    <row r="38" spans="1:15" ht="12.75" customHeight="1">
      <c r="A38" s="63"/>
      <c r="B38" s="61"/>
      <c r="C38" s="61"/>
      <c r="D38" s="61"/>
      <c r="E38" s="61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12.75" customHeight="1">
      <c r="A39" s="63"/>
      <c r="B39" s="63"/>
      <c r="C39" s="61"/>
      <c r="D39" s="61"/>
      <c r="E39" s="61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2.75" customHeight="1">
      <c r="A40" s="63"/>
      <c r="B40" s="63"/>
      <c r="C40" s="61"/>
      <c r="D40" s="61"/>
      <c r="E40" s="61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2.75" customHeight="1">
      <c r="A41" s="63"/>
      <c r="B41" s="63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2.75" customHeight="1">
      <c r="A42" s="63"/>
      <c r="B42" s="63"/>
      <c r="C42" s="61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12.75" customHeight="1">
      <c r="A43" s="63"/>
      <c r="B43" s="63"/>
      <c r="C43" s="6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12.75" customHeight="1">
      <c r="A44" s="63"/>
      <c r="B44" s="63"/>
      <c r="C44" s="61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2.75" customHeight="1">
      <c r="A45" s="63"/>
      <c r="B45" s="63"/>
      <c r="C45" s="61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4">
    <mergeCell ref="G1:H1"/>
    <mergeCell ref="A2:H2"/>
    <mergeCell ref="A4:B4"/>
    <mergeCell ref="C4:H4"/>
  </mergeCells>
  <printOptions horizontalCentered="1"/>
  <pageMargins left="0.5902777777777778" right="0.5902777777777778" top="0.5902777777777778" bottom="0.5902777777777778" header="0.3541666666666667" footer="0.275"/>
  <pageSetup fitToHeight="100" fitToWidth="1" orientation="portrait" paperSize="9" scale="57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07" t="s">
        <v>66</v>
      </c>
      <c r="B1" s="24"/>
      <c r="C1" s="24"/>
      <c r="D1" s="56"/>
      <c r="E1" s="57"/>
      <c r="F1" s="57"/>
      <c r="G1" s="53"/>
      <c r="H1" s="23"/>
    </row>
    <row r="2" spans="1:8" ht="22.5" customHeight="1">
      <c r="A2" s="58" t="s">
        <v>67</v>
      </c>
      <c r="B2" s="58"/>
      <c r="C2" s="58"/>
      <c r="D2" s="58"/>
      <c r="E2" s="58"/>
      <c r="F2" s="58"/>
      <c r="G2" s="58"/>
      <c r="H2" s="59"/>
    </row>
    <row r="3" spans="1:8" ht="16.5" customHeight="1">
      <c r="A3" s="26"/>
      <c r="B3" s="26"/>
      <c r="C3" s="26"/>
      <c r="D3" s="60"/>
      <c r="E3" s="61"/>
      <c r="F3" s="61"/>
      <c r="G3" s="93" t="s">
        <v>15</v>
      </c>
      <c r="H3" s="63"/>
    </row>
    <row r="4" spans="1:8" ht="22.5" customHeight="1">
      <c r="A4" s="64" t="s">
        <v>68</v>
      </c>
      <c r="B4" s="64"/>
      <c r="C4" s="64"/>
      <c r="D4" s="64"/>
      <c r="E4" s="64" t="s">
        <v>69</v>
      </c>
      <c r="F4" s="64" t="s">
        <v>70</v>
      </c>
      <c r="G4" s="64" t="s">
        <v>71</v>
      </c>
      <c r="H4" s="65"/>
    </row>
    <row r="5" spans="1:8" ht="17.25" customHeight="1">
      <c r="A5" s="64" t="s">
        <v>72</v>
      </c>
      <c r="B5" s="64"/>
      <c r="C5" s="64"/>
      <c r="D5" s="64" t="s">
        <v>73</v>
      </c>
      <c r="E5" s="64"/>
      <c r="F5" s="64"/>
      <c r="G5" s="64"/>
      <c r="H5" s="65"/>
    </row>
    <row r="6" spans="1:8" ht="22.5" customHeight="1">
      <c r="A6" s="30" t="s">
        <v>74</v>
      </c>
      <c r="B6" s="30" t="s">
        <v>75</v>
      </c>
      <c r="C6" s="30" t="s">
        <v>76</v>
      </c>
      <c r="D6" s="64"/>
      <c r="E6" s="64"/>
      <c r="F6" s="64"/>
      <c r="G6" s="64"/>
      <c r="H6" s="65"/>
    </row>
    <row r="7" spans="1:8" ht="16.5" customHeight="1">
      <c r="A7" s="67" t="s">
        <v>77</v>
      </c>
      <c r="B7" s="67" t="s">
        <v>77</v>
      </c>
      <c r="C7" s="67" t="s">
        <v>77</v>
      </c>
      <c r="D7" s="67" t="s">
        <v>77</v>
      </c>
      <c r="E7" s="67">
        <v>1</v>
      </c>
      <c r="F7" s="67">
        <v>2</v>
      </c>
      <c r="G7" s="67">
        <v>3</v>
      </c>
      <c r="H7" s="68"/>
    </row>
    <row r="8" spans="1:7" ht="21.75" customHeight="1">
      <c r="A8" s="81" t="s">
        <v>78</v>
      </c>
      <c r="B8" s="81"/>
      <c r="C8" s="81"/>
      <c r="D8" s="82" t="s">
        <v>79</v>
      </c>
      <c r="E8" s="83">
        <f>F8+G8</f>
        <v>11465247.75</v>
      </c>
      <c r="F8" s="83">
        <v>11465247.75</v>
      </c>
      <c r="G8" s="83"/>
    </row>
    <row r="9" spans="1:7" ht="21.75" customHeight="1">
      <c r="A9" s="81" t="s">
        <v>78</v>
      </c>
      <c r="B9" s="81" t="s">
        <v>80</v>
      </c>
      <c r="C9" s="81"/>
      <c r="D9" s="82" t="s">
        <v>81</v>
      </c>
      <c r="E9" s="83">
        <f>F9+G9</f>
        <v>11465247.75</v>
      </c>
      <c r="F9" s="83">
        <v>11465247.75</v>
      </c>
      <c r="G9" s="83"/>
    </row>
    <row r="10" spans="1:7" ht="21.75" customHeight="1">
      <c r="A10" s="81" t="s">
        <v>78</v>
      </c>
      <c r="B10" s="81" t="s">
        <v>80</v>
      </c>
      <c r="C10" s="81" t="s">
        <v>80</v>
      </c>
      <c r="D10" s="85" t="s">
        <v>82</v>
      </c>
      <c r="E10" s="83">
        <f>F10+G10</f>
        <v>11465247.75</v>
      </c>
      <c r="F10" s="83">
        <v>11465247.75</v>
      </c>
      <c r="G10" s="83"/>
    </row>
    <row r="11" spans="1:7" ht="21.75" customHeight="1">
      <c r="A11" s="81"/>
      <c r="B11" s="81"/>
      <c r="C11" s="81"/>
      <c r="D11" s="85"/>
      <c r="E11" s="83"/>
      <c r="F11" s="83"/>
      <c r="G11" s="82"/>
    </row>
    <row r="12" spans="1:7" ht="21.75" customHeight="1">
      <c r="A12" s="81"/>
      <c r="B12" s="81"/>
      <c r="C12" s="81"/>
      <c r="D12" s="82"/>
      <c r="E12" s="83">
        <f aca="true" t="shared" si="0" ref="E8:E21">SUM(F12:G12)</f>
        <v>0</v>
      </c>
      <c r="F12" s="83"/>
      <c r="G12" s="82"/>
    </row>
    <row r="13" spans="1:7" ht="21.75" customHeight="1">
      <c r="A13" s="81"/>
      <c r="B13" s="81"/>
      <c r="C13" s="81"/>
      <c r="D13" s="82"/>
      <c r="E13" s="83">
        <f t="shared" si="0"/>
        <v>0</v>
      </c>
      <c r="F13" s="83"/>
      <c r="G13" s="82"/>
    </row>
    <row r="14" spans="1:7" ht="21.75" customHeight="1">
      <c r="A14" s="81"/>
      <c r="B14" s="81"/>
      <c r="C14" s="81"/>
      <c r="D14" s="82"/>
      <c r="E14" s="83">
        <f t="shared" si="0"/>
        <v>0</v>
      </c>
      <c r="F14" s="83"/>
      <c r="G14" s="82"/>
    </row>
    <row r="15" spans="1:7" ht="21.75" customHeight="1">
      <c r="A15" s="81"/>
      <c r="B15" s="81"/>
      <c r="C15" s="81"/>
      <c r="D15" s="82"/>
      <c r="E15" s="83">
        <f t="shared" si="0"/>
        <v>0</v>
      </c>
      <c r="F15" s="83"/>
      <c r="G15" s="82"/>
    </row>
    <row r="16" spans="1:7" ht="21.75" customHeight="1">
      <c r="A16" s="81"/>
      <c r="B16" s="81"/>
      <c r="C16" s="81"/>
      <c r="D16" s="82"/>
      <c r="E16" s="82">
        <f t="shared" si="0"/>
        <v>0</v>
      </c>
      <c r="F16" s="82"/>
      <c r="G16" s="82"/>
    </row>
    <row r="17" spans="1:7" ht="21.75" customHeight="1">
      <c r="A17" s="81"/>
      <c r="B17" s="81"/>
      <c r="C17" s="81"/>
      <c r="D17" s="82"/>
      <c r="E17" s="82">
        <f t="shared" si="0"/>
        <v>0</v>
      </c>
      <c r="F17" s="82"/>
      <c r="G17" s="82"/>
    </row>
    <row r="18" spans="1:7" ht="21.75" customHeight="1">
      <c r="A18" s="81"/>
      <c r="B18" s="81"/>
      <c r="C18" s="81"/>
      <c r="D18" s="82"/>
      <c r="E18" s="82">
        <f t="shared" si="0"/>
        <v>0</v>
      </c>
      <c r="F18" s="82"/>
      <c r="G18" s="82"/>
    </row>
    <row r="19" spans="1:7" ht="21.75" customHeight="1">
      <c r="A19" s="81"/>
      <c r="B19" s="81"/>
      <c r="C19" s="81"/>
      <c r="D19" s="82"/>
      <c r="E19" s="82">
        <f t="shared" si="0"/>
        <v>0</v>
      </c>
      <c r="F19" s="82"/>
      <c r="G19" s="82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3145833333333333" right="0.5902777777777778" top="0.5506944444444445" bottom="0.7868055555555555" header="0.5111111111111111" footer="0.5111111111111111"/>
  <pageSetup fitToHeight="100" fitToWidth="1" orientation="portrait" paperSize="9" scale="9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8" sqref="A8:D23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107" t="s">
        <v>83</v>
      </c>
      <c r="B1" s="24"/>
      <c r="C1" s="56"/>
      <c r="D1" s="56"/>
      <c r="E1" s="23"/>
      <c r="F1" s="23"/>
    </row>
    <row r="2" spans="1:6" ht="24.75" customHeight="1">
      <c r="A2" s="58" t="s">
        <v>84</v>
      </c>
      <c r="B2" s="58"/>
      <c r="C2" s="58"/>
      <c r="D2" s="58"/>
      <c r="E2" s="59"/>
      <c r="F2" s="59"/>
    </row>
    <row r="3" spans="1:6" ht="19.5" customHeight="1">
      <c r="A3" s="26"/>
      <c r="B3" s="26"/>
      <c r="C3" s="60"/>
      <c r="D3" s="62" t="s">
        <v>15</v>
      </c>
      <c r="E3" s="63"/>
      <c r="F3" s="63"/>
    </row>
    <row r="4" spans="1:6" ht="22.5" customHeight="1">
      <c r="A4" s="64" t="s">
        <v>85</v>
      </c>
      <c r="B4" s="64"/>
      <c r="C4" s="64"/>
      <c r="D4" s="64" t="s">
        <v>70</v>
      </c>
      <c r="E4" s="65"/>
      <c r="F4" s="65"/>
    </row>
    <row r="5" spans="1:6" ht="18.75" customHeight="1">
      <c r="A5" s="64" t="s">
        <v>72</v>
      </c>
      <c r="B5" s="64"/>
      <c r="C5" s="64" t="s">
        <v>73</v>
      </c>
      <c r="D5" s="64"/>
      <c r="E5" s="65"/>
      <c r="F5" s="65"/>
    </row>
    <row r="6" spans="1:6" ht="22.5" customHeight="1">
      <c r="A6" s="30" t="s">
        <v>74</v>
      </c>
      <c r="B6" s="30" t="s">
        <v>75</v>
      </c>
      <c r="C6" s="64"/>
      <c r="D6" s="64"/>
      <c r="E6" s="65"/>
      <c r="F6" s="65"/>
    </row>
    <row r="7" spans="1:6" ht="18" customHeight="1">
      <c r="A7" s="67" t="s">
        <v>77</v>
      </c>
      <c r="B7" s="67" t="s">
        <v>77</v>
      </c>
      <c r="C7" s="67" t="s">
        <v>86</v>
      </c>
      <c r="D7" s="139">
        <f>D8+D12+D14+D16+D18</f>
        <v>11465247.750000002</v>
      </c>
      <c r="E7" s="68"/>
      <c r="F7" s="74"/>
    </row>
    <row r="8" spans="1:6" ht="17.25" customHeight="1">
      <c r="A8" s="99" t="s">
        <v>87</v>
      </c>
      <c r="B8" s="99"/>
      <c r="C8" s="85" t="s">
        <v>88</v>
      </c>
      <c r="D8" s="140">
        <f>D9+D10+D11</f>
        <v>9880674.270000001</v>
      </c>
      <c r="E8" s="68"/>
      <c r="F8" s="68"/>
    </row>
    <row r="9" spans="1:6" ht="17.25" customHeight="1">
      <c r="A9" s="99" t="s">
        <v>87</v>
      </c>
      <c r="B9" s="99" t="s">
        <v>89</v>
      </c>
      <c r="C9" s="85" t="s">
        <v>90</v>
      </c>
      <c r="D9" s="140">
        <v>7762622.64</v>
      </c>
      <c r="E9" s="68"/>
      <c r="F9" s="68"/>
    </row>
    <row r="10" spans="1:6" ht="17.25" customHeight="1">
      <c r="A10" s="99" t="s">
        <v>87</v>
      </c>
      <c r="B10" s="99" t="s">
        <v>80</v>
      </c>
      <c r="C10" s="85" t="s">
        <v>91</v>
      </c>
      <c r="D10" s="140">
        <v>1890840</v>
      </c>
      <c r="E10" s="68"/>
      <c r="F10" s="68"/>
    </row>
    <row r="11" spans="1:6" ht="17.25" customHeight="1">
      <c r="A11" s="99" t="s">
        <v>87</v>
      </c>
      <c r="B11" s="99" t="s">
        <v>92</v>
      </c>
      <c r="C11" s="85" t="s">
        <v>93</v>
      </c>
      <c r="D11" s="140">
        <v>227211.63</v>
      </c>
      <c r="E11" s="68"/>
      <c r="F11" s="68"/>
    </row>
    <row r="12" spans="1:6" ht="17.25" customHeight="1">
      <c r="A12" s="99">
        <v>302</v>
      </c>
      <c r="B12" s="99"/>
      <c r="C12" s="85" t="s">
        <v>94</v>
      </c>
      <c r="D12" s="140">
        <v>830232.48</v>
      </c>
      <c r="E12" s="68"/>
      <c r="F12" s="75"/>
    </row>
    <row r="13" spans="1:6" ht="17.25" customHeight="1">
      <c r="A13" s="99" t="s">
        <v>95</v>
      </c>
      <c r="B13" s="99" t="s">
        <v>96</v>
      </c>
      <c r="C13" s="85" t="s">
        <v>97</v>
      </c>
      <c r="D13" s="140">
        <v>830232.48</v>
      </c>
      <c r="E13" s="68"/>
      <c r="F13" s="75"/>
    </row>
    <row r="14" spans="1:6" ht="17.25" customHeight="1">
      <c r="A14" s="99" t="s">
        <v>95</v>
      </c>
      <c r="B14" s="99"/>
      <c r="C14" s="85" t="s">
        <v>94</v>
      </c>
      <c r="D14" s="140">
        <f>D15</f>
        <v>284341</v>
      </c>
      <c r="E14" s="68"/>
      <c r="F14" s="75"/>
    </row>
    <row r="15" spans="1:6" ht="17.25" customHeight="1">
      <c r="A15" s="99" t="s">
        <v>95</v>
      </c>
      <c r="B15" s="99" t="s">
        <v>98</v>
      </c>
      <c r="C15" s="85" t="s">
        <v>99</v>
      </c>
      <c r="D15" s="140">
        <v>284341</v>
      </c>
      <c r="E15" s="71"/>
      <c r="F15" s="68"/>
    </row>
    <row r="16" spans="1:6" ht="17.25" customHeight="1">
      <c r="A16" s="86" t="s">
        <v>95</v>
      </c>
      <c r="B16" s="101"/>
      <c r="C16" s="85" t="s">
        <v>94</v>
      </c>
      <c r="D16" s="140">
        <f>D17</f>
        <v>220000</v>
      </c>
      <c r="E16" s="68"/>
      <c r="F16" s="68"/>
    </row>
    <row r="17" spans="1:6" ht="17.25" customHeight="1">
      <c r="A17" s="86" t="s">
        <v>95</v>
      </c>
      <c r="B17" s="101" t="s">
        <v>100</v>
      </c>
      <c r="C17" s="85" t="s">
        <v>101</v>
      </c>
      <c r="D17" s="140">
        <v>220000</v>
      </c>
      <c r="E17" s="68"/>
      <c r="F17" s="68"/>
    </row>
    <row r="18" spans="1:6" ht="17.25" customHeight="1">
      <c r="A18" s="86" t="s">
        <v>95</v>
      </c>
      <c r="B18" s="101"/>
      <c r="C18" s="85" t="s">
        <v>94</v>
      </c>
      <c r="D18" s="140">
        <f>D19</f>
        <v>250000</v>
      </c>
      <c r="E18" s="68"/>
      <c r="F18" s="68"/>
    </row>
    <row r="19" spans="1:6" ht="17.25" customHeight="1">
      <c r="A19" s="86" t="s">
        <v>95</v>
      </c>
      <c r="B19" s="101" t="s">
        <v>102</v>
      </c>
      <c r="C19" s="141" t="s">
        <v>103</v>
      </c>
      <c r="D19" s="140">
        <v>250000</v>
      </c>
      <c r="E19" s="68"/>
      <c r="F19" s="68"/>
    </row>
    <row r="20" spans="1:6" ht="17.25" customHeight="1">
      <c r="A20" s="86"/>
      <c r="B20" s="101"/>
      <c r="C20" s="141"/>
      <c r="D20" s="140"/>
      <c r="E20" s="68"/>
      <c r="F20" s="68"/>
    </row>
    <row r="21" spans="1:6" ht="17.25" customHeight="1">
      <c r="A21" s="86"/>
      <c r="B21" s="101"/>
      <c r="C21" s="141"/>
      <c r="D21" s="140"/>
      <c r="E21" s="68"/>
      <c r="F21" s="68"/>
    </row>
    <row r="22" spans="1:6" ht="17.25" customHeight="1">
      <c r="A22" s="86"/>
      <c r="B22" s="101"/>
      <c r="C22" s="141"/>
      <c r="D22" s="140"/>
      <c r="E22" s="68"/>
      <c r="F22" s="68"/>
    </row>
    <row r="23" spans="1:6" ht="17.25" customHeight="1">
      <c r="A23" s="86"/>
      <c r="B23" s="101"/>
      <c r="C23" s="141"/>
      <c r="D23" s="140"/>
      <c r="E23" s="68"/>
      <c r="F23" s="68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0.9840277777777777" right="1.3381944444444445" top="0.5118055555555555" bottom="1.3777777777777778" header="0.5111111111111111" footer="0.5111111111111111"/>
  <pageSetup fitToHeight="100" fitToWidth="1" orientation="portrait" paperSize="9" scale="92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107" t="s">
        <v>104</v>
      </c>
      <c r="B1" s="23"/>
      <c r="C1" s="23"/>
      <c r="D1" s="108"/>
      <c r="E1" s="23"/>
      <c r="F1" s="53"/>
      <c r="G1" s="109"/>
      <c r="H1" s="23"/>
      <c r="I1" s="23"/>
      <c r="J1" s="23"/>
      <c r="K1" s="23"/>
    </row>
    <row r="2" spans="1:11" ht="24" customHeight="1">
      <c r="A2" s="25" t="s">
        <v>105</v>
      </c>
      <c r="B2" s="25"/>
      <c r="C2" s="25"/>
      <c r="D2" s="25"/>
      <c r="E2" s="25"/>
      <c r="F2" s="25"/>
      <c r="G2" s="92"/>
      <c r="H2" s="92"/>
      <c r="I2" s="92"/>
      <c r="J2" s="92"/>
      <c r="K2" s="92"/>
    </row>
    <row r="3" spans="1:11" ht="12.75" customHeight="1">
      <c r="A3" s="26"/>
      <c r="B3" s="63"/>
      <c r="C3" s="63"/>
      <c r="D3" s="27"/>
      <c r="E3" s="63"/>
      <c r="F3" s="110" t="s">
        <v>15</v>
      </c>
      <c r="G3" s="63"/>
      <c r="H3" s="63"/>
      <c r="I3" s="63"/>
      <c r="J3" s="63"/>
      <c r="K3" s="63"/>
    </row>
    <row r="4" spans="1:11" ht="15.75" customHeight="1">
      <c r="A4" s="30" t="s">
        <v>106</v>
      </c>
      <c r="B4" s="30"/>
      <c r="C4" s="30" t="s">
        <v>107</v>
      </c>
      <c r="D4" s="30"/>
      <c r="E4" s="30"/>
      <c r="F4" s="30"/>
      <c r="G4" s="111"/>
      <c r="H4" s="111"/>
      <c r="I4" s="111"/>
      <c r="J4" s="111"/>
      <c r="K4" s="111"/>
    </row>
    <row r="5" spans="1:11" ht="15.75" customHeight="1">
      <c r="A5" s="30" t="s">
        <v>18</v>
      </c>
      <c r="B5" s="64" t="s">
        <v>19</v>
      </c>
      <c r="C5" s="64" t="s">
        <v>108</v>
      </c>
      <c r="D5" s="78" t="s">
        <v>19</v>
      </c>
      <c r="E5" s="64" t="s">
        <v>23</v>
      </c>
      <c r="F5" s="78" t="s">
        <v>19</v>
      </c>
      <c r="G5" s="111"/>
      <c r="H5" s="111"/>
      <c r="I5" s="111"/>
      <c r="J5" s="111"/>
      <c r="K5" s="111"/>
    </row>
    <row r="6" spans="1:11" ht="15.75" customHeight="1">
      <c r="A6" s="112" t="s">
        <v>24</v>
      </c>
      <c r="B6" s="113">
        <v>11465247.75</v>
      </c>
      <c r="C6" s="114" t="s">
        <v>25</v>
      </c>
      <c r="D6" s="115"/>
      <c r="E6" s="116" t="s">
        <v>26</v>
      </c>
      <c r="F6" s="115">
        <f>SUM(F7:F8)</f>
        <v>11465247.75</v>
      </c>
      <c r="G6" s="117"/>
      <c r="H6" s="117"/>
      <c r="I6" s="117"/>
      <c r="J6" s="117"/>
      <c r="K6" s="117"/>
    </row>
    <row r="7" spans="1:11" ht="15.75" customHeight="1">
      <c r="A7" s="118" t="s">
        <v>109</v>
      </c>
      <c r="B7" s="106"/>
      <c r="C7" s="119" t="s">
        <v>28</v>
      </c>
      <c r="D7" s="115">
        <v>0</v>
      </c>
      <c r="E7" s="116" t="s">
        <v>110</v>
      </c>
      <c r="F7" s="106">
        <v>9880674.27</v>
      </c>
      <c r="G7" s="117"/>
      <c r="H7" s="117"/>
      <c r="I7" s="117"/>
      <c r="J7" s="117"/>
      <c r="K7" s="117"/>
    </row>
    <row r="8" spans="1:11" ht="15.75" customHeight="1">
      <c r="A8" s="118" t="s">
        <v>111</v>
      </c>
      <c r="B8" s="120">
        <v>0</v>
      </c>
      <c r="C8" s="116" t="s">
        <v>31</v>
      </c>
      <c r="D8" s="115">
        <v>0</v>
      </c>
      <c r="E8" s="116" t="s">
        <v>112</v>
      </c>
      <c r="F8" s="120">
        <v>1584573.48</v>
      </c>
      <c r="G8" s="117"/>
      <c r="H8" s="117"/>
      <c r="I8" s="117"/>
      <c r="J8" s="117"/>
      <c r="K8" s="117"/>
    </row>
    <row r="9" spans="1:11" ht="21.75" customHeight="1">
      <c r="A9" s="114" t="s">
        <v>113</v>
      </c>
      <c r="B9" s="106">
        <v>0</v>
      </c>
      <c r="C9" s="116" t="s">
        <v>34</v>
      </c>
      <c r="D9" s="115">
        <v>0</v>
      </c>
      <c r="E9" s="116" t="s">
        <v>35</v>
      </c>
      <c r="F9" s="106"/>
      <c r="G9" s="117"/>
      <c r="H9" s="117"/>
      <c r="I9" s="117"/>
      <c r="J9" s="117"/>
      <c r="K9" s="117"/>
    </row>
    <row r="10" spans="1:11" ht="15.75" customHeight="1">
      <c r="A10" s="114" t="s">
        <v>114</v>
      </c>
      <c r="B10" s="120"/>
      <c r="C10" s="114" t="s">
        <v>37</v>
      </c>
      <c r="D10" s="115">
        <v>0</v>
      </c>
      <c r="E10" s="116" t="s">
        <v>115</v>
      </c>
      <c r="F10" s="121"/>
      <c r="G10" s="117"/>
      <c r="H10" s="117"/>
      <c r="I10" s="117"/>
      <c r="J10" s="117"/>
      <c r="K10" s="117"/>
    </row>
    <row r="11" spans="1:11" ht="15.75" customHeight="1">
      <c r="A11" s="122" t="s">
        <v>39</v>
      </c>
      <c r="B11" s="115"/>
      <c r="C11" s="116" t="s">
        <v>40</v>
      </c>
      <c r="D11" s="115">
        <v>0</v>
      </c>
      <c r="E11" s="116" t="s">
        <v>116</v>
      </c>
      <c r="F11" s="120"/>
      <c r="G11" s="117"/>
      <c r="H11" s="117"/>
      <c r="I11" s="117"/>
      <c r="J11" s="117"/>
      <c r="K11" s="117"/>
    </row>
    <row r="12" spans="1:11" ht="15.75" customHeight="1">
      <c r="A12" s="114" t="s">
        <v>109</v>
      </c>
      <c r="B12" s="106">
        <v>0</v>
      </c>
      <c r="C12" s="116" t="s">
        <v>41</v>
      </c>
      <c r="D12" s="115">
        <v>0</v>
      </c>
      <c r="E12" s="116" t="s">
        <v>117</v>
      </c>
      <c r="F12" s="106"/>
      <c r="G12" s="117"/>
      <c r="H12" s="117"/>
      <c r="I12" s="117"/>
      <c r="J12" s="117"/>
      <c r="K12" s="117"/>
    </row>
    <row r="13" spans="1:11" ht="15.75" customHeight="1">
      <c r="A13" s="114" t="s">
        <v>114</v>
      </c>
      <c r="B13" s="120"/>
      <c r="C13" s="116" t="s">
        <v>42</v>
      </c>
      <c r="D13" s="115"/>
      <c r="E13" s="123"/>
      <c r="F13" s="124"/>
      <c r="G13" s="117"/>
      <c r="H13" s="117"/>
      <c r="I13" s="117"/>
      <c r="J13" s="117"/>
      <c r="K13" s="117"/>
    </row>
    <row r="14" spans="1:11" ht="15.75" customHeight="1">
      <c r="A14" s="114" t="s">
        <v>118</v>
      </c>
      <c r="B14" s="115">
        <v>0</v>
      </c>
      <c r="C14" s="116" t="s">
        <v>43</v>
      </c>
      <c r="D14" s="115">
        <v>11465247.75</v>
      </c>
      <c r="E14" s="123"/>
      <c r="F14" s="125"/>
      <c r="G14" s="117"/>
      <c r="H14" s="117"/>
      <c r="I14" s="117"/>
      <c r="J14" s="117"/>
      <c r="K14" s="117"/>
    </row>
    <row r="15" spans="1:11" ht="15.75" customHeight="1">
      <c r="A15" s="114" t="s">
        <v>119</v>
      </c>
      <c r="B15" s="106">
        <v>0</v>
      </c>
      <c r="C15" s="116" t="s">
        <v>44</v>
      </c>
      <c r="D15" s="115">
        <v>0</v>
      </c>
      <c r="E15" s="123"/>
      <c r="F15" s="125"/>
      <c r="G15" s="117"/>
      <c r="H15" s="117"/>
      <c r="I15" s="117"/>
      <c r="J15" s="117"/>
      <c r="K15" s="117"/>
    </row>
    <row r="16" spans="1:11" ht="15.75" customHeight="1">
      <c r="A16" s="43"/>
      <c r="B16" s="120"/>
      <c r="C16" s="116" t="s">
        <v>45</v>
      </c>
      <c r="D16" s="115">
        <v>0</v>
      </c>
      <c r="E16" s="123"/>
      <c r="F16" s="125"/>
      <c r="G16" s="117"/>
      <c r="H16" s="117"/>
      <c r="I16" s="117"/>
      <c r="J16" s="117"/>
      <c r="K16" s="117"/>
    </row>
    <row r="17" spans="1:11" ht="15.75" customHeight="1">
      <c r="A17" s="85"/>
      <c r="B17" s="115"/>
      <c r="C17" s="116" t="s">
        <v>46</v>
      </c>
      <c r="D17" s="115">
        <v>0</v>
      </c>
      <c r="E17" s="123"/>
      <c r="F17" s="125"/>
      <c r="G17" s="117"/>
      <c r="H17" s="117"/>
      <c r="I17" s="117"/>
      <c r="J17" s="117"/>
      <c r="K17" s="127"/>
    </row>
    <row r="18" spans="1:11" ht="15.75" customHeight="1">
      <c r="A18" s="118"/>
      <c r="B18" s="106"/>
      <c r="C18" s="116" t="s">
        <v>47</v>
      </c>
      <c r="D18" s="115">
        <v>0</v>
      </c>
      <c r="E18" s="123"/>
      <c r="F18" s="125"/>
      <c r="G18" s="117"/>
      <c r="H18" s="117"/>
      <c r="I18" s="117"/>
      <c r="J18" s="117"/>
      <c r="K18" s="117"/>
    </row>
    <row r="19" spans="1:11" ht="15.75" customHeight="1">
      <c r="A19" s="118"/>
      <c r="B19" s="121"/>
      <c r="C19" s="114" t="s">
        <v>48</v>
      </c>
      <c r="D19" s="115">
        <v>0</v>
      </c>
      <c r="E19" s="123"/>
      <c r="F19" s="125"/>
      <c r="G19" s="117"/>
      <c r="H19" s="117"/>
      <c r="I19" s="117"/>
      <c r="J19" s="117"/>
      <c r="K19" s="117"/>
    </row>
    <row r="20" spans="1:11" ht="15.75" customHeight="1">
      <c r="A20" s="122"/>
      <c r="B20" s="126"/>
      <c r="C20" s="114" t="s">
        <v>49</v>
      </c>
      <c r="D20" s="115">
        <v>0</v>
      </c>
      <c r="E20" s="123"/>
      <c r="F20" s="125"/>
      <c r="G20" s="127"/>
      <c r="H20" s="117"/>
      <c r="I20" s="127"/>
      <c r="J20" s="117"/>
      <c r="K20" s="117"/>
    </row>
    <row r="21" spans="1:11" ht="15.75" customHeight="1">
      <c r="A21" s="43"/>
      <c r="B21" s="126"/>
      <c r="C21" s="114" t="s">
        <v>50</v>
      </c>
      <c r="D21" s="115">
        <v>0</v>
      </c>
      <c r="E21" s="123"/>
      <c r="F21" s="125"/>
      <c r="G21" s="127"/>
      <c r="H21" s="117"/>
      <c r="I21" s="117"/>
      <c r="J21" s="117"/>
      <c r="K21" s="117"/>
    </row>
    <row r="22" spans="1:11" ht="15.75" customHeight="1">
      <c r="A22" s="43"/>
      <c r="B22" s="126"/>
      <c r="C22" s="114" t="s">
        <v>51</v>
      </c>
      <c r="D22" s="115">
        <v>0</v>
      </c>
      <c r="E22" s="123"/>
      <c r="F22" s="125"/>
      <c r="G22" s="127"/>
      <c r="H22" s="117"/>
      <c r="I22" s="117"/>
      <c r="J22" s="117"/>
      <c r="K22" s="117"/>
    </row>
    <row r="23" spans="1:11" ht="15.75" customHeight="1">
      <c r="A23" s="43"/>
      <c r="B23" s="126"/>
      <c r="C23" s="114" t="s">
        <v>52</v>
      </c>
      <c r="D23" s="115">
        <v>0</v>
      </c>
      <c r="E23" s="123"/>
      <c r="F23" s="125"/>
      <c r="G23" s="127"/>
      <c r="H23" s="127"/>
      <c r="I23" s="117"/>
      <c r="J23" s="117"/>
      <c r="K23" s="117"/>
    </row>
    <row r="24" spans="1:11" ht="15.75" customHeight="1">
      <c r="A24" s="43"/>
      <c r="B24" s="126"/>
      <c r="C24" s="114" t="s">
        <v>53</v>
      </c>
      <c r="D24" s="115"/>
      <c r="E24" s="123"/>
      <c r="F24" s="125"/>
      <c r="G24" s="127"/>
      <c r="H24" s="117"/>
      <c r="I24" s="117"/>
      <c r="J24" s="117"/>
      <c r="K24" s="117"/>
    </row>
    <row r="25" spans="1:11" ht="15.75" customHeight="1">
      <c r="A25" s="43"/>
      <c r="B25" s="126"/>
      <c r="C25" s="114" t="s">
        <v>54</v>
      </c>
      <c r="D25" s="115">
        <v>0</v>
      </c>
      <c r="E25" s="123"/>
      <c r="F25" s="125"/>
      <c r="G25" s="127"/>
      <c r="H25" s="117"/>
      <c r="I25" s="117"/>
      <c r="J25" s="117"/>
      <c r="K25" s="117"/>
    </row>
    <row r="26" spans="1:11" ht="15.75" customHeight="1">
      <c r="A26" s="122"/>
      <c r="B26" s="126"/>
      <c r="C26" s="114" t="s">
        <v>55</v>
      </c>
      <c r="D26" s="115">
        <v>0</v>
      </c>
      <c r="E26" s="123"/>
      <c r="F26" s="125"/>
      <c r="G26" s="127"/>
      <c r="H26" s="117"/>
      <c r="I26" s="117"/>
      <c r="J26" s="117"/>
      <c r="K26" s="117"/>
    </row>
    <row r="27" spans="1:11" ht="15.75" customHeight="1">
      <c r="A27" s="122"/>
      <c r="B27" s="125"/>
      <c r="C27" s="114" t="s">
        <v>56</v>
      </c>
      <c r="D27" s="115">
        <v>0</v>
      </c>
      <c r="E27" s="123"/>
      <c r="F27" s="125"/>
      <c r="G27" s="127"/>
      <c r="H27" s="117"/>
      <c r="I27" s="117"/>
      <c r="J27" s="117"/>
      <c r="K27" s="117"/>
    </row>
    <row r="28" spans="1:11" ht="15.75" customHeight="1">
      <c r="A28" s="128" t="s">
        <v>57</v>
      </c>
      <c r="B28" s="115">
        <f>B6</f>
        <v>11465247.75</v>
      </c>
      <c r="C28" s="116" t="s">
        <v>58</v>
      </c>
      <c r="D28" s="115">
        <v>0</v>
      </c>
      <c r="E28" s="123"/>
      <c r="F28" s="125"/>
      <c r="G28" s="127"/>
      <c r="H28" s="117"/>
      <c r="I28" s="117"/>
      <c r="J28" s="117"/>
      <c r="K28" s="117"/>
    </row>
    <row r="29" spans="1:11" ht="15.75" customHeight="1">
      <c r="A29" s="114" t="s">
        <v>59</v>
      </c>
      <c r="B29" s="106">
        <v>0</v>
      </c>
      <c r="C29" s="116" t="s">
        <v>60</v>
      </c>
      <c r="D29" s="115">
        <v>0</v>
      </c>
      <c r="E29" s="129" t="s">
        <v>62</v>
      </c>
      <c r="F29" s="106">
        <f>F6+F9</f>
        <v>11465247.75</v>
      </c>
      <c r="G29" s="127"/>
      <c r="H29" s="117"/>
      <c r="I29" s="117"/>
      <c r="J29" s="117"/>
      <c r="K29" s="117"/>
    </row>
    <row r="30" spans="1:11" ht="15.75" customHeight="1">
      <c r="A30" s="118"/>
      <c r="B30" s="120"/>
      <c r="C30" s="116" t="s">
        <v>61</v>
      </c>
      <c r="D30" s="106">
        <v>0</v>
      </c>
      <c r="E30" s="123" t="s">
        <v>120</v>
      </c>
      <c r="F30" s="125"/>
      <c r="G30" s="117"/>
      <c r="H30" s="117"/>
      <c r="I30" s="117"/>
      <c r="J30" s="117"/>
      <c r="K30" s="117"/>
    </row>
    <row r="31" spans="1:11" ht="15.75" customHeight="1">
      <c r="A31" s="118"/>
      <c r="B31" s="115"/>
      <c r="C31" s="43"/>
      <c r="D31" s="121"/>
      <c r="E31" s="123"/>
      <c r="F31" s="125"/>
      <c r="G31" s="117"/>
      <c r="H31" s="117"/>
      <c r="I31" s="117"/>
      <c r="J31" s="117"/>
      <c r="K31" s="117"/>
    </row>
    <row r="32" spans="1:11" ht="15.75" customHeight="1">
      <c r="A32" s="118"/>
      <c r="B32" s="115"/>
      <c r="C32" s="129" t="s">
        <v>62</v>
      </c>
      <c r="D32" s="124">
        <f>D30+D29+D28+D27+D26+D25+D24+D23+D22+D21+D20+D19+D18+D17+D16+D15+D14+D13+D12+D11+D10+D9+D8+D7+D6</f>
        <v>11465247.75</v>
      </c>
      <c r="E32" s="122"/>
      <c r="F32" s="125"/>
      <c r="G32" s="117"/>
      <c r="H32" s="117"/>
      <c r="I32" s="117"/>
      <c r="J32" s="117"/>
      <c r="K32" s="117"/>
    </row>
    <row r="33" spans="1:11" ht="15.75" customHeight="1">
      <c r="A33" s="118"/>
      <c r="B33" s="115"/>
      <c r="C33" s="123" t="s">
        <v>63</v>
      </c>
      <c r="D33" s="126">
        <f>B35-D32</f>
        <v>0</v>
      </c>
      <c r="E33" s="122"/>
      <c r="F33" s="125"/>
      <c r="G33" s="117"/>
      <c r="H33" s="117"/>
      <c r="I33" s="117"/>
      <c r="J33" s="117"/>
      <c r="K33" s="117"/>
    </row>
    <row r="34" spans="1:11" ht="15.75" customHeight="1">
      <c r="A34" s="130"/>
      <c r="B34" s="106"/>
      <c r="C34" s="131"/>
      <c r="D34" s="126"/>
      <c r="E34" s="132"/>
      <c r="F34" s="133"/>
      <c r="G34" s="134"/>
      <c r="H34" s="134"/>
      <c r="I34" s="134"/>
      <c r="J34" s="134"/>
      <c r="K34" s="134"/>
    </row>
    <row r="35" spans="1:11" ht="15.75" customHeight="1">
      <c r="A35" s="135" t="s">
        <v>64</v>
      </c>
      <c r="B35" s="136">
        <f>B28+B29</f>
        <v>11465247.75</v>
      </c>
      <c r="C35" s="137" t="s">
        <v>65</v>
      </c>
      <c r="D35" s="138">
        <f>D32+D33</f>
        <v>11465247.75</v>
      </c>
      <c r="E35" s="137" t="s">
        <v>65</v>
      </c>
      <c r="F35" s="106">
        <f>F29+F30</f>
        <v>11465247.75</v>
      </c>
      <c r="G35" s="134"/>
      <c r="H35" s="134"/>
      <c r="I35" s="134"/>
      <c r="J35" s="134"/>
      <c r="K35" s="134"/>
    </row>
    <row r="36" spans="1:11" ht="15.75" customHeight="1">
      <c r="A36" s="63"/>
      <c r="B36" s="61"/>
      <c r="C36" s="61"/>
      <c r="D36" s="61"/>
      <c r="E36" s="61"/>
      <c r="F36" s="63"/>
      <c r="G36" s="63"/>
      <c r="H36" s="63"/>
      <c r="I36" s="63"/>
      <c r="J36" s="63"/>
      <c r="K36" s="63"/>
    </row>
    <row r="37" spans="1:11" ht="15.75" customHeight="1">
      <c r="A37" s="63"/>
      <c r="B37" s="61"/>
      <c r="C37" s="61"/>
      <c r="D37" s="61"/>
      <c r="E37" s="61"/>
      <c r="F37" s="63"/>
      <c r="G37" s="63"/>
      <c r="H37" s="63"/>
      <c r="I37" s="63"/>
      <c r="J37" s="63"/>
      <c r="K37" s="63"/>
    </row>
    <row r="38" spans="1:11" ht="15.75" customHeight="1">
      <c r="A38" s="63"/>
      <c r="B38" s="61"/>
      <c r="C38" s="61"/>
      <c r="D38" s="63"/>
      <c r="E38" s="61"/>
      <c r="F38" s="63"/>
      <c r="G38" s="63"/>
      <c r="H38" s="63"/>
      <c r="I38" s="63"/>
      <c r="J38" s="63"/>
      <c r="K38" s="63"/>
    </row>
    <row r="39" spans="1:11" ht="12.75" customHeight="1">
      <c r="A39" s="63"/>
      <c r="B39" s="61"/>
      <c r="C39" s="61"/>
      <c r="D39" s="61"/>
      <c r="E39" s="63"/>
      <c r="F39" s="61"/>
      <c r="G39" s="63"/>
      <c r="H39" s="63"/>
      <c r="I39" s="63"/>
      <c r="J39" s="63"/>
      <c r="K39" s="63"/>
    </row>
    <row r="40" spans="1:11" ht="12.75" customHeight="1">
      <c r="A40" s="63"/>
      <c r="B40" s="61"/>
      <c r="C40" s="61"/>
      <c r="D40" s="61"/>
      <c r="E40" s="63"/>
      <c r="F40" s="63"/>
      <c r="G40" s="63"/>
      <c r="H40" s="63"/>
      <c r="I40" s="63"/>
      <c r="J40" s="63"/>
      <c r="K40" s="63"/>
    </row>
    <row r="41" spans="1:11" ht="12.75" customHeight="1">
      <c r="A41" s="63"/>
      <c r="B41" s="63"/>
      <c r="C41" s="61"/>
      <c r="D41" s="61"/>
      <c r="E41" s="63"/>
      <c r="F41" s="63"/>
      <c r="G41" s="63"/>
      <c r="H41" s="63"/>
      <c r="I41" s="63"/>
      <c r="J41" s="63"/>
      <c r="K41" s="63"/>
    </row>
    <row r="42" spans="1:11" ht="12.75" customHeight="1">
      <c r="A42" s="63"/>
      <c r="B42" s="63"/>
      <c r="C42" s="61"/>
      <c r="D42" s="61"/>
      <c r="E42" s="63"/>
      <c r="F42" s="63"/>
      <c r="G42" s="63"/>
      <c r="H42" s="63"/>
      <c r="I42" s="63"/>
      <c r="J42" s="63"/>
      <c r="K42" s="63"/>
    </row>
    <row r="43" spans="1:11" ht="12.75" customHeight="1">
      <c r="A43" s="63"/>
      <c r="B43" s="63"/>
      <c r="C43" s="61"/>
      <c r="D43" s="61"/>
      <c r="E43" s="63"/>
      <c r="F43" s="63"/>
      <c r="G43" s="63"/>
      <c r="H43" s="63"/>
      <c r="I43" s="63"/>
      <c r="J43" s="63"/>
      <c r="K43" s="63"/>
    </row>
    <row r="44" spans="1:11" ht="12.75" customHeight="1">
      <c r="A44" s="63"/>
      <c r="B44" s="63"/>
      <c r="C44" s="61"/>
      <c r="D44" s="63"/>
      <c r="E44" s="63"/>
      <c r="F44" s="63"/>
      <c r="G44" s="63"/>
      <c r="H44" s="63"/>
      <c r="I44" s="63"/>
      <c r="J44" s="63"/>
      <c r="K44" s="63"/>
    </row>
    <row r="45" spans="1:11" ht="12.75" customHeight="1">
      <c r="A45" s="63"/>
      <c r="B45" s="63"/>
      <c r="C45" s="61"/>
      <c r="D45" s="63"/>
      <c r="E45" s="63"/>
      <c r="F45" s="63"/>
      <c r="G45" s="63"/>
      <c r="H45" s="63"/>
      <c r="I45" s="63"/>
      <c r="J45" s="63"/>
      <c r="K45" s="63"/>
    </row>
    <row r="46" spans="1:11" ht="12.75" customHeight="1">
      <c r="A46" s="63"/>
      <c r="B46" s="63"/>
      <c r="C46" s="61"/>
      <c r="D46" s="63"/>
      <c r="E46" s="63"/>
      <c r="F46" s="63"/>
      <c r="G46" s="63"/>
      <c r="H46" s="63"/>
      <c r="I46" s="63"/>
      <c r="J46" s="63"/>
      <c r="K46" s="63"/>
    </row>
    <row r="47" spans="1:11" ht="12.75" customHeight="1">
      <c r="A47" s="63"/>
      <c r="B47" s="63"/>
      <c r="C47" s="61"/>
      <c r="D47" s="63"/>
      <c r="E47" s="63"/>
      <c r="F47" s="63"/>
      <c r="G47" s="63"/>
      <c r="H47" s="63"/>
      <c r="I47" s="63"/>
      <c r="J47" s="63"/>
      <c r="K47" s="63"/>
    </row>
  </sheetData>
  <sheetProtection/>
  <mergeCells count="3">
    <mergeCell ref="A2:F2"/>
    <mergeCell ref="A4:B4"/>
    <mergeCell ref="C4:F4"/>
  </mergeCells>
  <printOptions horizontalCentered="1" verticalCentered="1"/>
  <pageMargins left="0.5902777777777778" right="0.5902777777777778" top="0.15694444444444444" bottom="0.15694444444444444" header="0.2361111111111111" footer="0.19652777777777777"/>
  <pageSetup fitToHeight="100" fitToWidth="1" orientation="portrait" paperSize="9" scale="6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95" t="s">
        <v>121</v>
      </c>
      <c r="B1" s="56"/>
      <c r="C1" s="57"/>
      <c r="D1" s="57"/>
      <c r="E1" s="57"/>
      <c r="F1" s="57"/>
      <c r="G1" s="57"/>
      <c r="H1" s="57"/>
      <c r="I1" s="57"/>
      <c r="J1" s="103"/>
      <c r="K1" s="23"/>
    </row>
    <row r="2" spans="1:11" ht="12.75" customHeight="1">
      <c r="A2" s="24"/>
      <c r="B2" s="56"/>
      <c r="C2" s="57"/>
      <c r="D2" s="57"/>
      <c r="E2" s="57"/>
      <c r="F2" s="57"/>
      <c r="G2" s="57"/>
      <c r="H2" s="57"/>
      <c r="I2" s="57"/>
      <c r="J2" s="53"/>
      <c r="K2" s="23"/>
    </row>
    <row r="3" spans="1:11" ht="24.75" customHeight="1">
      <c r="A3" s="96" t="s">
        <v>122</v>
      </c>
      <c r="B3" s="96"/>
      <c r="C3" s="96"/>
      <c r="D3" s="96"/>
      <c r="E3" s="96"/>
      <c r="F3" s="96"/>
      <c r="G3" s="96"/>
      <c r="H3" s="96"/>
      <c r="I3" s="96"/>
      <c r="J3" s="96"/>
      <c r="K3" s="59"/>
    </row>
    <row r="4" spans="1:11" ht="19.5" customHeight="1">
      <c r="A4" s="26"/>
      <c r="B4" s="60"/>
      <c r="C4" s="61"/>
      <c r="D4" s="61"/>
      <c r="E4" s="61"/>
      <c r="F4" s="61"/>
      <c r="G4" s="61"/>
      <c r="H4" s="61"/>
      <c r="I4" s="61"/>
      <c r="J4" s="104" t="s">
        <v>15</v>
      </c>
      <c r="K4" s="63"/>
    </row>
    <row r="5" spans="1:11" ht="22.5" customHeight="1">
      <c r="A5" s="97" t="s">
        <v>123</v>
      </c>
      <c r="B5" s="97" t="s">
        <v>124</v>
      </c>
      <c r="C5" s="66" t="s">
        <v>86</v>
      </c>
      <c r="D5" s="64" t="s">
        <v>125</v>
      </c>
      <c r="E5" s="64" t="s">
        <v>126</v>
      </c>
      <c r="F5" s="76" t="s">
        <v>127</v>
      </c>
      <c r="G5" s="76" t="s">
        <v>128</v>
      </c>
      <c r="H5" s="97" t="s">
        <v>129</v>
      </c>
      <c r="I5" s="64" t="s">
        <v>130</v>
      </c>
      <c r="J5" s="105" t="s">
        <v>131</v>
      </c>
      <c r="K5" s="65"/>
    </row>
    <row r="6" spans="1:11" ht="21" customHeight="1">
      <c r="A6" s="97"/>
      <c r="B6" s="97"/>
      <c r="C6" s="66"/>
      <c r="D6" s="64"/>
      <c r="E6" s="64"/>
      <c r="F6" s="64"/>
      <c r="G6" s="76"/>
      <c r="H6" s="97"/>
      <c r="I6" s="64"/>
      <c r="J6" s="64"/>
      <c r="K6" s="65"/>
    </row>
    <row r="7" spans="1:11" ht="18.75" customHeight="1">
      <c r="A7" s="98" t="s">
        <v>77</v>
      </c>
      <c r="B7" s="98" t="s">
        <v>77</v>
      </c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98">
        <v>6</v>
      </c>
      <c r="I7" s="67">
        <v>7</v>
      </c>
      <c r="J7" s="67">
        <v>8</v>
      </c>
      <c r="K7" s="68"/>
    </row>
    <row r="8" spans="1:11" ht="18.75" customHeight="1">
      <c r="A8" s="99" t="s">
        <v>132</v>
      </c>
      <c r="B8" s="99" t="s">
        <v>133</v>
      </c>
      <c r="C8" s="100">
        <v>11465247.75</v>
      </c>
      <c r="D8" s="100">
        <v>0</v>
      </c>
      <c r="E8" s="100">
        <v>11465247.75</v>
      </c>
      <c r="F8" s="100">
        <v>0</v>
      </c>
      <c r="G8" s="100">
        <v>0</v>
      </c>
      <c r="H8" s="100">
        <v>0</v>
      </c>
      <c r="I8" s="100">
        <v>0</v>
      </c>
      <c r="J8" s="106">
        <v>0</v>
      </c>
      <c r="K8" s="68"/>
    </row>
    <row r="9" spans="1:11" ht="18.75" customHeight="1">
      <c r="A9" s="101"/>
      <c r="B9" s="102"/>
      <c r="C9" s="84">
        <f aca="true" t="shared" si="0" ref="C8:C10">SUM(D9:J9)</f>
        <v>0</v>
      </c>
      <c r="D9" s="84">
        <v>0</v>
      </c>
      <c r="E9" s="84"/>
      <c r="F9" s="84">
        <v>0</v>
      </c>
      <c r="G9" s="84">
        <v>0</v>
      </c>
      <c r="H9" s="84">
        <v>0</v>
      </c>
      <c r="I9" s="84">
        <v>0</v>
      </c>
      <c r="J9" s="88">
        <v>0</v>
      </c>
      <c r="K9" s="68"/>
    </row>
    <row r="10" spans="1:11" ht="18.75" customHeight="1">
      <c r="A10" s="101"/>
      <c r="B10" s="102"/>
      <c r="C10" s="84">
        <f t="shared" si="0"/>
        <v>0</v>
      </c>
      <c r="D10" s="84">
        <v>0</v>
      </c>
      <c r="E10" s="84"/>
      <c r="F10" s="84">
        <v>0</v>
      </c>
      <c r="G10" s="84">
        <v>0</v>
      </c>
      <c r="H10" s="84">
        <v>0</v>
      </c>
      <c r="I10" s="84">
        <v>0</v>
      </c>
      <c r="J10" s="88">
        <v>0</v>
      </c>
      <c r="K10" s="68"/>
    </row>
    <row r="11" spans="1:11" ht="18.75" customHeight="1">
      <c r="A11" s="71"/>
      <c r="B11" s="90"/>
      <c r="C11" s="71"/>
      <c r="D11" s="71"/>
      <c r="E11" s="71"/>
      <c r="F11" s="71"/>
      <c r="G11" s="71"/>
      <c r="H11" s="71"/>
      <c r="I11" s="71"/>
      <c r="J11" s="71"/>
      <c r="K11" s="68"/>
    </row>
    <row r="12" spans="1:11" ht="18.75" customHeight="1">
      <c r="A12" s="90"/>
      <c r="B12" s="90"/>
      <c r="C12" s="90"/>
      <c r="D12" s="91"/>
      <c r="E12" s="91"/>
      <c r="F12" s="68"/>
      <c r="G12" s="90"/>
      <c r="H12" s="90"/>
      <c r="I12" s="90"/>
      <c r="J12" s="91"/>
      <c r="K12" s="68"/>
    </row>
    <row r="13" spans="1:11" ht="18.75" customHeight="1">
      <c r="A13" s="91"/>
      <c r="B13" s="90"/>
      <c r="C13" s="91"/>
      <c r="D13" s="90"/>
      <c r="E13" s="91"/>
      <c r="F13" s="68"/>
      <c r="G13" s="91"/>
      <c r="H13" s="90"/>
      <c r="I13" s="91"/>
      <c r="J13" s="90"/>
      <c r="K13" s="68"/>
    </row>
    <row r="14" spans="1:11" ht="18.75" customHeight="1">
      <c r="A14" s="91"/>
      <c r="B14" s="91"/>
      <c r="C14" s="91"/>
      <c r="D14" s="91"/>
      <c r="E14" s="91"/>
      <c r="F14" s="71"/>
      <c r="G14" s="90"/>
      <c r="H14" s="91"/>
      <c r="I14" s="90"/>
      <c r="J14" s="91"/>
      <c r="K14" s="68"/>
    </row>
    <row r="15" spans="1:11" ht="18.75" customHeight="1">
      <c r="A15" s="91"/>
      <c r="B15" s="91"/>
      <c r="C15" s="91"/>
      <c r="D15" s="90"/>
      <c r="E15" s="91"/>
      <c r="F15" s="68"/>
      <c r="G15" s="91"/>
      <c r="H15" s="90"/>
      <c r="I15" s="91"/>
      <c r="J15" s="91"/>
      <c r="K15" s="68"/>
    </row>
    <row r="16" spans="1:11" ht="18.75" customHeight="1">
      <c r="A16" s="91"/>
      <c r="B16" s="90"/>
      <c r="C16" s="90"/>
      <c r="D16" s="91"/>
      <c r="E16" s="91"/>
      <c r="F16" s="71"/>
      <c r="G16" s="91"/>
      <c r="H16" s="91"/>
      <c r="I16" s="90"/>
      <c r="J16" s="90"/>
      <c r="K16" s="68"/>
    </row>
    <row r="17" spans="1:11" ht="18.75" customHeight="1">
      <c r="A17" s="91"/>
      <c r="B17" s="91"/>
      <c r="C17" s="91"/>
      <c r="D17" s="91"/>
      <c r="E17" s="90"/>
      <c r="F17" s="68"/>
      <c r="G17" s="90"/>
      <c r="H17" s="91"/>
      <c r="I17" s="91"/>
      <c r="J17" s="91"/>
      <c r="K17" s="68"/>
    </row>
    <row r="18" spans="1:11" ht="22.5" customHeight="1">
      <c r="A18" s="91"/>
      <c r="B18" s="91"/>
      <c r="C18" s="91"/>
      <c r="D18" s="90"/>
      <c r="E18" s="91"/>
      <c r="F18" s="71"/>
      <c r="G18" s="91"/>
      <c r="H18" s="90"/>
      <c r="I18" s="91"/>
      <c r="J18" s="91"/>
      <c r="K18" s="68"/>
    </row>
    <row r="19" ht="22.5" customHeight="1"/>
    <row r="20" spans="1:11" ht="22.5" customHeight="1">
      <c r="A20" s="72"/>
      <c r="B20" s="72"/>
      <c r="C20" s="73"/>
      <c r="D20" s="72"/>
      <c r="E20" s="72"/>
      <c r="F20" s="72"/>
      <c r="G20" s="72"/>
      <c r="H20" s="72"/>
      <c r="I20" s="72"/>
      <c r="J20" s="72"/>
      <c r="K20" s="72"/>
    </row>
    <row r="21" ht="22.5" customHeight="1"/>
    <row r="22" spans="1:11" ht="22.5" customHeight="1">
      <c r="A22" s="72"/>
      <c r="B22" s="72"/>
      <c r="C22" s="72"/>
      <c r="D22" s="73"/>
      <c r="E22" s="72"/>
      <c r="F22" s="72"/>
      <c r="G22" s="72"/>
      <c r="H22" s="72"/>
      <c r="I22" s="72"/>
      <c r="J22" s="72"/>
      <c r="K22" s="72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68055555555555" right="0.7868055555555555" top="0.7868055555555555" bottom="0.7868055555555555" header="0.5111111111111111" footer="0.5111111111111111"/>
  <pageSetup fitToHeight="100" fitToWidth="1" orientation="portrait" paperSize="9" scale="52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21" t="s">
        <v>134</v>
      </c>
      <c r="B1" s="24"/>
      <c r="C1" s="24"/>
      <c r="D1" s="56"/>
      <c r="E1" s="57"/>
      <c r="F1" s="57"/>
      <c r="G1" s="57"/>
      <c r="H1" s="57"/>
      <c r="I1" s="53"/>
      <c r="J1" s="57"/>
      <c r="K1" s="23"/>
    </row>
    <row r="2" spans="1:11" ht="20.25" customHeight="1">
      <c r="A2" s="58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92"/>
    </row>
    <row r="3" spans="1:11" ht="12.75" customHeight="1">
      <c r="A3" s="26"/>
      <c r="B3" s="26"/>
      <c r="C3" s="26"/>
      <c r="D3" s="60"/>
      <c r="E3" s="61"/>
      <c r="F3" s="61"/>
      <c r="G3" s="61"/>
      <c r="H3" s="61"/>
      <c r="I3" s="93"/>
      <c r="J3" s="54" t="s">
        <v>15</v>
      </c>
      <c r="K3" s="63"/>
    </row>
    <row r="4" spans="1:11" ht="18.75" customHeight="1">
      <c r="A4" s="76" t="s">
        <v>72</v>
      </c>
      <c r="B4" s="77"/>
      <c r="C4" s="66"/>
      <c r="D4" s="64" t="s">
        <v>73</v>
      </c>
      <c r="E4" s="64" t="s">
        <v>86</v>
      </c>
      <c r="F4" s="64" t="s">
        <v>70</v>
      </c>
      <c r="G4" s="64" t="s">
        <v>71</v>
      </c>
      <c r="H4" s="64" t="s">
        <v>136</v>
      </c>
      <c r="I4" s="64" t="s">
        <v>137</v>
      </c>
      <c r="J4" s="64" t="s">
        <v>138</v>
      </c>
      <c r="K4" s="65"/>
    </row>
    <row r="5" spans="1:11" ht="18.75" customHeight="1">
      <c r="A5" s="30" t="s">
        <v>74</v>
      </c>
      <c r="B5" s="30" t="s">
        <v>75</v>
      </c>
      <c r="C5" s="30" t="s">
        <v>76</v>
      </c>
      <c r="D5" s="64"/>
      <c r="E5" s="64"/>
      <c r="F5" s="64"/>
      <c r="G5" s="64"/>
      <c r="H5" s="78"/>
      <c r="I5" s="64"/>
      <c r="J5" s="64"/>
      <c r="K5" s="65"/>
    </row>
    <row r="6" spans="1:11" ht="18.75" customHeight="1">
      <c r="A6" s="67" t="s">
        <v>77</v>
      </c>
      <c r="B6" s="67" t="s">
        <v>77</v>
      </c>
      <c r="C6" s="67" t="s">
        <v>77</v>
      </c>
      <c r="D6" s="67" t="s">
        <v>77</v>
      </c>
      <c r="E6" s="67">
        <v>1</v>
      </c>
      <c r="F6" s="67">
        <v>2</v>
      </c>
      <c r="G6" s="79">
        <v>3</v>
      </c>
      <c r="H6" s="80">
        <v>4</v>
      </c>
      <c r="I6" s="94">
        <v>6</v>
      </c>
      <c r="J6" s="67">
        <v>5</v>
      </c>
      <c r="K6" s="68"/>
    </row>
    <row r="7" spans="1:11" ht="15.75" customHeight="1">
      <c r="A7" s="81" t="s">
        <v>78</v>
      </c>
      <c r="B7" s="81"/>
      <c r="C7" s="81"/>
      <c r="D7" s="82" t="s">
        <v>79</v>
      </c>
      <c r="E7" s="83">
        <v>11465247.75</v>
      </c>
      <c r="F7" s="83">
        <v>11465247.75</v>
      </c>
      <c r="G7" s="84"/>
      <c r="H7" s="84">
        <v>0</v>
      </c>
      <c r="I7" s="84">
        <v>0</v>
      </c>
      <c r="J7" s="88">
        <v>0</v>
      </c>
      <c r="K7" s="68"/>
    </row>
    <row r="8" spans="1:11" ht="15.75" customHeight="1">
      <c r="A8" s="81" t="s">
        <v>78</v>
      </c>
      <c r="B8" s="81" t="s">
        <v>80</v>
      </c>
      <c r="C8" s="81"/>
      <c r="D8" s="82" t="s">
        <v>81</v>
      </c>
      <c r="E8" s="83">
        <v>11465247.75</v>
      </c>
      <c r="F8" s="83">
        <v>11465247.75</v>
      </c>
      <c r="G8" s="84"/>
      <c r="H8" s="84">
        <v>0</v>
      </c>
      <c r="I8" s="84">
        <v>0</v>
      </c>
      <c r="J8" s="88">
        <v>0</v>
      </c>
      <c r="K8" s="68"/>
    </row>
    <row r="9" spans="1:11" ht="15.75" customHeight="1">
      <c r="A9" s="81" t="s">
        <v>78</v>
      </c>
      <c r="B9" s="81" t="s">
        <v>80</v>
      </c>
      <c r="C9" s="81" t="s">
        <v>80</v>
      </c>
      <c r="D9" s="85" t="s">
        <v>82</v>
      </c>
      <c r="E9" s="83">
        <v>11465247.75</v>
      </c>
      <c r="F9" s="83">
        <v>11465247.75</v>
      </c>
      <c r="G9" s="84"/>
      <c r="H9" s="84">
        <v>0</v>
      </c>
      <c r="I9" s="84">
        <v>0</v>
      </c>
      <c r="J9" s="88">
        <v>0</v>
      </c>
      <c r="K9" s="68"/>
    </row>
    <row r="10" spans="1:11" ht="15.75" customHeight="1">
      <c r="A10" s="81"/>
      <c r="B10" s="81"/>
      <c r="C10" s="81"/>
      <c r="D10" s="82"/>
      <c r="E10" s="83"/>
      <c r="F10" s="83"/>
      <c r="G10" s="84"/>
      <c r="H10" s="84">
        <v>0</v>
      </c>
      <c r="I10" s="84">
        <v>0</v>
      </c>
      <c r="J10" s="88">
        <v>0</v>
      </c>
      <c r="K10" s="68"/>
    </row>
    <row r="11" spans="1:11" ht="15.75" customHeight="1">
      <c r="A11" s="81"/>
      <c r="B11" s="81"/>
      <c r="C11" s="81"/>
      <c r="D11" s="82"/>
      <c r="E11" s="83"/>
      <c r="F11" s="83"/>
      <c r="G11" s="84"/>
      <c r="H11" s="84">
        <v>0</v>
      </c>
      <c r="I11" s="84">
        <v>0</v>
      </c>
      <c r="J11" s="88">
        <v>0</v>
      </c>
      <c r="K11" s="68"/>
    </row>
    <row r="12" spans="1:11" ht="15.75" customHeight="1">
      <c r="A12" s="81"/>
      <c r="B12" s="81"/>
      <c r="C12" s="81"/>
      <c r="D12" s="85"/>
      <c r="E12" s="83"/>
      <c r="F12" s="83"/>
      <c r="G12" s="84"/>
      <c r="H12" s="84">
        <v>0</v>
      </c>
      <c r="I12" s="84">
        <v>0</v>
      </c>
      <c r="J12" s="88">
        <v>0</v>
      </c>
      <c r="K12" s="68"/>
    </row>
    <row r="13" spans="1:11" ht="15.75" customHeight="1">
      <c r="A13" s="86"/>
      <c r="B13" s="86"/>
      <c r="C13" s="86"/>
      <c r="D13" s="87"/>
      <c r="E13" s="88"/>
      <c r="F13" s="89"/>
      <c r="G13" s="84"/>
      <c r="H13" s="84">
        <v>0</v>
      </c>
      <c r="I13" s="84">
        <v>0</v>
      </c>
      <c r="J13" s="88">
        <v>0</v>
      </c>
      <c r="K13" s="68"/>
    </row>
    <row r="14" spans="1:11" ht="15.75" customHeight="1">
      <c r="A14" s="86"/>
      <c r="B14" s="86"/>
      <c r="C14" s="86"/>
      <c r="D14" s="87"/>
      <c r="E14" s="88"/>
      <c r="F14" s="89"/>
      <c r="G14" s="84"/>
      <c r="H14" s="84">
        <v>0</v>
      </c>
      <c r="I14" s="84">
        <v>0</v>
      </c>
      <c r="J14" s="88">
        <v>0</v>
      </c>
      <c r="K14" s="68"/>
    </row>
    <row r="15" spans="1:11" ht="15.75" customHeight="1">
      <c r="A15" s="86"/>
      <c r="B15" s="86"/>
      <c r="C15" s="86"/>
      <c r="D15" s="87"/>
      <c r="E15" s="88"/>
      <c r="F15" s="89"/>
      <c r="G15" s="84"/>
      <c r="H15" s="84">
        <v>0</v>
      </c>
      <c r="I15" s="84">
        <v>0</v>
      </c>
      <c r="J15" s="88">
        <v>0</v>
      </c>
      <c r="K15" s="68"/>
    </row>
    <row r="16" spans="1:11" ht="15.75" customHeight="1">
      <c r="A16" s="86"/>
      <c r="B16" s="86"/>
      <c r="C16" s="86"/>
      <c r="D16" s="87"/>
      <c r="E16" s="88"/>
      <c r="F16" s="89"/>
      <c r="G16" s="84"/>
      <c r="H16" s="84">
        <v>0</v>
      </c>
      <c r="I16" s="84">
        <v>0</v>
      </c>
      <c r="J16" s="88">
        <v>0</v>
      </c>
      <c r="K16" s="68"/>
    </row>
    <row r="17" spans="1:11" ht="15.75" customHeight="1">
      <c r="A17" s="86"/>
      <c r="B17" s="86"/>
      <c r="C17" s="86"/>
      <c r="D17" s="87"/>
      <c r="E17" s="88"/>
      <c r="F17" s="89"/>
      <c r="G17" s="84"/>
      <c r="H17" s="84">
        <v>0</v>
      </c>
      <c r="I17" s="84">
        <v>0</v>
      </c>
      <c r="J17" s="88">
        <v>0</v>
      </c>
      <c r="K17" s="68"/>
    </row>
    <row r="18" spans="1:11" ht="15.75" customHeight="1">
      <c r="A18" s="86"/>
      <c r="B18" s="86"/>
      <c r="C18" s="86"/>
      <c r="D18" s="87"/>
      <c r="E18" s="88"/>
      <c r="F18" s="89"/>
      <c r="G18" s="84"/>
      <c r="H18" s="84">
        <v>0</v>
      </c>
      <c r="I18" s="84">
        <v>0</v>
      </c>
      <c r="J18" s="88">
        <v>0</v>
      </c>
      <c r="K18" s="68"/>
    </row>
    <row r="19" spans="1:11" ht="15.75" customHeight="1">
      <c r="A19" s="86"/>
      <c r="B19" s="86"/>
      <c r="C19" s="86"/>
      <c r="D19" s="87"/>
      <c r="E19" s="88"/>
      <c r="F19" s="89"/>
      <c r="G19" s="84"/>
      <c r="H19" s="84">
        <v>0</v>
      </c>
      <c r="I19" s="84">
        <v>0</v>
      </c>
      <c r="J19" s="88">
        <v>0</v>
      </c>
      <c r="K19" s="68"/>
    </row>
    <row r="20" spans="1:11" ht="15.75" customHeight="1">
      <c r="A20" s="86"/>
      <c r="B20" s="86"/>
      <c r="C20" s="86"/>
      <c r="D20" s="87"/>
      <c r="E20" s="88"/>
      <c r="F20" s="89"/>
      <c r="G20" s="84"/>
      <c r="H20" s="84">
        <v>0</v>
      </c>
      <c r="I20" s="84">
        <v>0</v>
      </c>
      <c r="J20" s="88">
        <v>0</v>
      </c>
      <c r="K20" s="68"/>
    </row>
    <row r="21" spans="1:10" ht="15.75" customHeight="1">
      <c r="A21" s="86"/>
      <c r="B21" s="86"/>
      <c r="C21" s="86"/>
      <c r="D21" s="87"/>
      <c r="E21" s="88"/>
      <c r="F21" s="89"/>
      <c r="G21" s="84">
        <v>0</v>
      </c>
      <c r="H21" s="84">
        <v>0</v>
      </c>
      <c r="I21" s="84">
        <v>0</v>
      </c>
      <c r="J21" s="88">
        <v>0</v>
      </c>
    </row>
    <row r="22" spans="1:11" ht="18.75" customHeight="1">
      <c r="A22" s="90"/>
      <c r="B22" s="68"/>
      <c r="C22" s="71"/>
      <c r="D22" s="71"/>
      <c r="E22" s="71"/>
      <c r="F22" s="90"/>
      <c r="G22" s="68"/>
      <c r="H22" s="71"/>
      <c r="I22" s="71"/>
      <c r="J22" s="71"/>
      <c r="K22" s="68"/>
    </row>
    <row r="23" spans="1:11" ht="18.75" customHeight="1">
      <c r="A23" s="91"/>
      <c r="B23" s="91"/>
      <c r="C23" s="90"/>
      <c r="D23" s="90"/>
      <c r="E23" s="90"/>
      <c r="F23" s="90"/>
      <c r="G23" s="90"/>
      <c r="H23" s="90"/>
      <c r="I23" s="91"/>
      <c r="J23" s="91"/>
      <c r="K23" s="68"/>
    </row>
    <row r="24" spans="1:11" ht="22.5" customHeight="1">
      <c r="A24" s="68"/>
      <c r="B24" s="68"/>
      <c r="C24" s="68"/>
      <c r="D24" s="68"/>
      <c r="E24" s="71"/>
      <c r="F24" s="68"/>
      <c r="G24" s="68"/>
      <c r="H24" s="68"/>
      <c r="I24" s="68"/>
      <c r="J24" s="68"/>
      <c r="K24" s="6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1944444444445" right="1.3381944444444445" top="0.7868055555555555" bottom="0.7868055555555555" header="0.5111111111111111" footer="0.5111111111111111"/>
  <pageSetup fitToHeight="100" fitToWidth="1" orientation="portrait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I16" sqref="I16"/>
    </sheetView>
  </sheetViews>
  <sheetFormatPr defaultColWidth="9.16015625" defaultRowHeight="11.25"/>
  <cols>
    <col min="1" max="3" width="7.33203125" style="0" customWidth="1"/>
    <col min="4" max="4" width="19.66015625" style="0" customWidth="1"/>
    <col min="5" max="5" width="14.16015625" style="0" customWidth="1"/>
    <col min="6" max="6" width="14.66015625" style="0" customWidth="1"/>
    <col min="7" max="7" width="14.33203125" style="0" customWidth="1"/>
  </cols>
  <sheetData>
    <row r="1" spans="1:9" ht="19.5" customHeight="1">
      <c r="A1" s="21" t="s">
        <v>139</v>
      </c>
      <c r="B1" s="24"/>
      <c r="C1" s="24"/>
      <c r="D1" s="56"/>
      <c r="E1" s="57"/>
      <c r="F1" s="57"/>
      <c r="G1" s="53"/>
      <c r="H1" s="23"/>
      <c r="I1" s="23"/>
    </row>
    <row r="2" spans="1:9" ht="27" customHeight="1">
      <c r="A2" s="58" t="s">
        <v>140</v>
      </c>
      <c r="B2" s="58"/>
      <c r="C2" s="58"/>
      <c r="D2" s="58"/>
      <c r="E2" s="58"/>
      <c r="F2" s="58"/>
      <c r="G2" s="58"/>
      <c r="H2" s="59"/>
      <c r="I2" s="59"/>
    </row>
    <row r="3" spans="1:9" ht="15" customHeight="1">
      <c r="A3" s="26"/>
      <c r="B3" s="26"/>
      <c r="C3" s="26"/>
      <c r="D3" s="60"/>
      <c r="E3" s="61"/>
      <c r="F3" s="61"/>
      <c r="G3" s="62" t="s">
        <v>15</v>
      </c>
      <c r="H3" s="63"/>
      <c r="I3" s="63"/>
    </row>
    <row r="4" spans="1:9" ht="22.5" customHeight="1">
      <c r="A4" s="64" t="s">
        <v>72</v>
      </c>
      <c r="B4" s="64"/>
      <c r="C4" s="64"/>
      <c r="D4" s="64" t="s">
        <v>73</v>
      </c>
      <c r="E4" s="64" t="s">
        <v>141</v>
      </c>
      <c r="F4" s="64"/>
      <c r="G4" s="64"/>
      <c r="H4" s="65"/>
      <c r="I4" s="65"/>
    </row>
    <row r="5" spans="1:9" ht="22.5" customHeight="1">
      <c r="A5" s="64" t="s">
        <v>74</v>
      </c>
      <c r="B5" s="64" t="s">
        <v>75</v>
      </c>
      <c r="C5" s="64" t="s">
        <v>76</v>
      </c>
      <c r="D5" s="64"/>
      <c r="E5" s="66" t="s">
        <v>86</v>
      </c>
      <c r="F5" s="64" t="s">
        <v>70</v>
      </c>
      <c r="G5" s="64" t="s">
        <v>71</v>
      </c>
      <c r="H5" s="65"/>
      <c r="I5" s="65"/>
    </row>
    <row r="6" spans="1:9" ht="22.5" customHeight="1">
      <c r="A6" s="67" t="s">
        <v>77</v>
      </c>
      <c r="B6" s="67" t="s">
        <v>77</v>
      </c>
      <c r="C6" s="67" t="s">
        <v>77</v>
      </c>
      <c r="D6" s="67" t="s">
        <v>77</v>
      </c>
      <c r="E6" s="67">
        <v>1</v>
      </c>
      <c r="F6" s="67">
        <v>2</v>
      </c>
      <c r="G6" s="67">
        <v>3</v>
      </c>
      <c r="H6" s="68"/>
      <c r="I6" s="68"/>
    </row>
    <row r="7" spans="1:9" ht="15" customHeight="1">
      <c r="A7" s="69"/>
      <c r="B7" s="69"/>
      <c r="C7" s="69"/>
      <c r="D7" s="69"/>
      <c r="E7" s="70"/>
      <c r="F7" s="70"/>
      <c r="G7" s="70"/>
      <c r="H7" s="68"/>
      <c r="I7" s="74"/>
    </row>
    <row r="8" spans="1:9" ht="15" customHeight="1">
      <c r="A8" s="69"/>
      <c r="B8" s="69"/>
      <c r="C8" s="69"/>
      <c r="D8" s="69"/>
      <c r="E8" s="69">
        <f aca="true" t="shared" si="0" ref="E8:E16">SUM(F8:G8)</f>
        <v>0</v>
      </c>
      <c r="F8" s="69"/>
      <c r="G8" s="69"/>
      <c r="H8" s="68"/>
      <c r="I8" s="68"/>
    </row>
    <row r="9" spans="1:9" ht="15" customHeight="1">
      <c r="A9" s="69"/>
      <c r="B9" s="69"/>
      <c r="C9" s="69"/>
      <c r="D9" s="69"/>
      <c r="E9" s="69">
        <f t="shared" si="0"/>
        <v>0</v>
      </c>
      <c r="F9" s="69"/>
      <c r="G9" s="69"/>
      <c r="H9" s="71"/>
      <c r="I9" s="68"/>
    </row>
    <row r="10" spans="1:9" ht="15" customHeight="1">
      <c r="A10" s="69"/>
      <c r="B10" s="69"/>
      <c r="C10" s="69"/>
      <c r="D10" s="69"/>
      <c r="E10" s="69">
        <f t="shared" si="0"/>
        <v>0</v>
      </c>
      <c r="F10" s="69"/>
      <c r="G10" s="69"/>
      <c r="H10" s="71"/>
      <c r="I10" s="75"/>
    </row>
    <row r="11" spans="1:9" ht="15" customHeight="1">
      <c r="A11" s="69"/>
      <c r="B11" s="69"/>
      <c r="C11" s="69"/>
      <c r="D11" s="69"/>
      <c r="E11" s="69">
        <f t="shared" si="0"/>
        <v>0</v>
      </c>
      <c r="F11" s="69"/>
      <c r="G11" s="69"/>
      <c r="H11" s="68"/>
      <c r="I11" s="68"/>
    </row>
    <row r="12" spans="1:9" ht="15" customHeight="1">
      <c r="A12" s="69"/>
      <c r="B12" s="69"/>
      <c r="C12" s="69"/>
      <c r="D12" s="69"/>
      <c r="E12" s="69">
        <f t="shared" si="0"/>
        <v>0</v>
      </c>
      <c r="F12" s="69"/>
      <c r="G12" s="69"/>
      <c r="H12" s="68"/>
      <c r="I12" s="68"/>
    </row>
    <row r="13" spans="1:9" ht="15" customHeight="1">
      <c r="A13" s="69"/>
      <c r="B13" s="69"/>
      <c r="C13" s="69"/>
      <c r="D13" s="69"/>
      <c r="E13" s="69">
        <f t="shared" si="0"/>
        <v>0</v>
      </c>
      <c r="F13" s="69"/>
      <c r="G13" s="69"/>
      <c r="H13" s="68"/>
      <c r="I13" s="71"/>
    </row>
    <row r="14" spans="1:9" ht="15" customHeight="1">
      <c r="A14" s="69"/>
      <c r="B14" s="69"/>
      <c r="C14" s="69"/>
      <c r="D14" s="69"/>
      <c r="E14" s="69">
        <f t="shared" si="0"/>
        <v>0</v>
      </c>
      <c r="F14" s="69"/>
      <c r="G14" s="69"/>
      <c r="H14" s="68"/>
      <c r="I14" s="68"/>
    </row>
    <row r="15" spans="1:9" ht="15" customHeight="1">
      <c r="A15" s="69"/>
      <c r="B15" s="69"/>
      <c r="C15" s="69"/>
      <c r="D15" s="69"/>
      <c r="E15" s="69">
        <f t="shared" si="0"/>
        <v>0</v>
      </c>
      <c r="F15" s="69"/>
      <c r="G15" s="69"/>
      <c r="H15" s="68"/>
      <c r="I15" s="68"/>
    </row>
    <row r="16" spans="1:9" ht="15" customHeight="1">
      <c r="A16" s="69"/>
      <c r="B16" s="69"/>
      <c r="C16" s="69"/>
      <c r="D16" s="70" t="s">
        <v>69</v>
      </c>
      <c r="E16" s="69">
        <f t="shared" si="0"/>
        <v>0</v>
      </c>
      <c r="F16" s="69">
        <f>SUM(F8:F15)</f>
        <v>0</v>
      </c>
      <c r="G16" s="69">
        <f>SUM(G8:G15)</f>
        <v>0</v>
      </c>
      <c r="H16" s="68"/>
      <c r="I16" s="68"/>
    </row>
    <row r="17" spans="1:9" ht="22.5" customHeight="1">
      <c r="A17" s="48" t="s">
        <v>142</v>
      </c>
      <c r="B17" s="48"/>
      <c r="C17" s="48"/>
      <c r="D17" s="48"/>
      <c r="E17" s="48"/>
      <c r="F17" s="48"/>
      <c r="G17" s="48"/>
      <c r="H17" s="72"/>
      <c r="I17" s="72"/>
    </row>
    <row r="18" spans="1:9" ht="22.5" customHeight="1">
      <c r="A18" s="72"/>
      <c r="B18" s="72"/>
      <c r="C18" s="72"/>
      <c r="D18" s="72"/>
      <c r="E18" s="73"/>
      <c r="F18" s="72"/>
      <c r="G18" s="72"/>
      <c r="H18" s="72"/>
      <c r="I18" s="72"/>
    </row>
    <row r="19" spans="1:9" ht="22.5" customHeight="1">
      <c r="A19" s="72"/>
      <c r="B19" s="72"/>
      <c r="C19" s="72"/>
      <c r="D19" s="72"/>
      <c r="E19" s="72"/>
      <c r="F19" s="73"/>
      <c r="G19" s="72"/>
      <c r="H19" s="72"/>
      <c r="I19" s="72"/>
    </row>
    <row r="20" spans="1:9" ht="22.5" customHeight="1">
      <c r="A20" s="72"/>
      <c r="B20" s="72"/>
      <c r="C20" s="72"/>
      <c r="D20" s="72"/>
      <c r="E20" s="72"/>
      <c r="F20" s="73"/>
      <c r="G20" s="73"/>
      <c r="H20" s="72"/>
      <c r="I20" s="72"/>
    </row>
    <row r="21" spans="1:9" ht="22.5" customHeight="1">
      <c r="A21" s="72"/>
      <c r="B21" s="72"/>
      <c r="C21" s="72"/>
      <c r="D21" s="72"/>
      <c r="E21" s="72"/>
      <c r="F21" s="72"/>
      <c r="G21" s="73"/>
      <c r="H21" s="72"/>
      <c r="I21" s="72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381944444444445" right="1.3381944444444445" top="1.3777777777777778" bottom="1.3777777777777778" header="0.5111111111111111" footer="0.5111111111111111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雅书妈妈</cp:lastModifiedBy>
  <dcterms:created xsi:type="dcterms:W3CDTF">2018-05-02T03:21:11Z</dcterms:created>
  <dcterms:modified xsi:type="dcterms:W3CDTF">2021-03-19T02:07:56Z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EF6992466ACE4D849D54CABD22ECAE01</vt:lpwstr>
  </property>
</Properties>
</file>