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425" activeTab="7"/>
  </bookViews>
  <sheets>
    <sheet name="目录" sheetId="1" r:id="rId1"/>
    <sheet name="封面" sheetId="2" r:id="rId2"/>
    <sheet name="拨款收支总表1" sheetId="3" r:id="rId3"/>
    <sheet name="一般支出表2" sheetId="4" r:id="rId4"/>
    <sheet name="基本支出表3" sheetId="5" r:id="rId5"/>
    <sheet name="收支总表4" sheetId="6" r:id="rId6"/>
    <sheet name="收入总表5" sheetId="7" r:id="rId7"/>
    <sheet name="支出总表6" sheetId="8" r:id="rId8"/>
    <sheet name="基金预算7" sheetId="9" r:id="rId9"/>
    <sheet name="全口径三公表8" sheetId="10" r:id="rId10"/>
    <sheet name="政府采购预算" sheetId="11" r:id="rId11"/>
  </sheets>
  <definedNames>
    <definedName name="_xlnm.Print_Area" localSheetId="2">'拨款收支总表1'!$A$1:$H$33</definedName>
    <definedName name="_xlnm.Print_Area" localSheetId="1">'封面'!$A$1:$A$15</definedName>
    <definedName name="_xlnm.Print_Area" localSheetId="4">'基本支出表3'!$A$1:$D$33</definedName>
    <definedName name="_xlnm.Print_Area" localSheetId="8">'基金预算7'!$A$1:$G$7</definedName>
    <definedName name="_xlnm.Print_Area" localSheetId="9">'全口径三公表8'!$A$1:$I$11</definedName>
    <definedName name="_xlnm.Print_Area" localSheetId="6">'收入总表5'!$A$1:$J$10</definedName>
    <definedName name="_xlnm.Print_Area" localSheetId="5">'收支总表4'!$A$1:$F$35</definedName>
    <definedName name="_xlnm.Print_Area" localSheetId="3">'一般支出表2'!$A$1:$G$21</definedName>
    <definedName name="_xlnm.Print_Area" localSheetId="7">'支出总表6'!$A$1:$J$22</definedName>
    <definedName name="_xlnm.Print_Titles" localSheetId="3">'一般支出表2'!$1:$7</definedName>
    <definedName name="_xlnm.Print_Titles" localSheetId="4">'基本支出表3'!$1:$8</definedName>
    <definedName name="_xlnm.Print_Titles" localSheetId="6">'收入总表5'!$1:$7</definedName>
    <definedName name="_xlnm.Print_Titles" localSheetId="7">'支出总表6'!$1:$7</definedName>
    <definedName name="_xlnm.Print_Titles" localSheetId="8">'基金预算7'!$1:$7</definedName>
    <definedName name="_xlnm.Print_Titles" localSheetId="9">'全口径三公表8'!$1:$6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<sst xmlns="http://schemas.openxmlformats.org/spreadsheetml/2006/main" count="372" uniqueCount="199">
  <si>
    <t>目录</t>
  </si>
  <si>
    <t>一、2021财政拨款收支预算总表</t>
  </si>
  <si>
    <t>二、2021年一般公共预算财政拨款支出预算表</t>
  </si>
  <si>
    <t>三、2021年一般公共预算财政拨款基本支出预算表</t>
  </si>
  <si>
    <t>四、部门收支预算总表</t>
  </si>
  <si>
    <t>五、部门收入预算总表</t>
  </si>
  <si>
    <t>六、部门支出预算总表</t>
  </si>
  <si>
    <t>七、政府性基金预算财政拨款支出预算表</t>
  </si>
  <si>
    <t>八、财政拨款“三公”经费支出预算表</t>
  </si>
  <si>
    <r>
      <t xml:space="preserve">                   </t>
    </r>
    <r>
      <rPr>
        <sz val="18"/>
        <rFont val="楷体_GB2312"/>
        <family val="3"/>
      </rPr>
      <t>九、政府采购预算表</t>
    </r>
  </si>
  <si>
    <t>附件2</t>
  </si>
  <si>
    <t>部 门 预 算 公 开 样 表</t>
  </si>
  <si>
    <t xml:space="preserve">  部门（单位）名称：鄂托克前旗卫生健康委员会</t>
  </si>
  <si>
    <t xml:space="preserve">              部门（单位）负责人：陈昭</t>
  </si>
  <si>
    <t>表1</t>
  </si>
  <si>
    <t>2021财政拨款收支预算总表</t>
  </si>
  <si>
    <t>部门：鄂托克前旗卫生健康委员会</t>
  </si>
  <si>
    <t>单位：元</t>
  </si>
  <si>
    <t>收    入</t>
  </si>
  <si>
    <t>支    出</t>
  </si>
  <si>
    <t>收入项目</t>
  </si>
  <si>
    <t>预算数</t>
  </si>
  <si>
    <t>支出项目（功能分类）</t>
  </si>
  <si>
    <t>一般公共预算财政拨款</t>
  </si>
  <si>
    <t>政府性基金预算拨款</t>
  </si>
  <si>
    <t>支出项目（性质）</t>
  </si>
  <si>
    <t>一、一般公共预算拨款</t>
  </si>
  <si>
    <t>一、一般公共服务支出</t>
  </si>
  <si>
    <t>一、基本支出</t>
  </si>
  <si>
    <t xml:space="preserve">  1.市本级安排</t>
  </si>
  <si>
    <t>二、外交支出</t>
  </si>
  <si>
    <t xml:space="preserve">    人员经费</t>
  </si>
  <si>
    <t xml:space="preserve">    其中：纳入预算管理的非税收入  </t>
  </si>
  <si>
    <t>三、国防支出</t>
  </si>
  <si>
    <t xml:space="preserve">    公用经费</t>
  </si>
  <si>
    <t xml:space="preserve">    其中：纳入预算外专户管理非税收人</t>
  </si>
  <si>
    <t>四、公共安全支出</t>
  </si>
  <si>
    <t>二、项目支出</t>
  </si>
  <si>
    <t xml:space="preserve">  2.自治区提前下达专项资金</t>
  </si>
  <si>
    <t>五、教育支出</t>
  </si>
  <si>
    <t xml:space="preserve">    </t>
  </si>
  <si>
    <t>二、政府性基金预算拨款</t>
  </si>
  <si>
    <t>六、科学技术支出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</si>
  <si>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</si>
  <si>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</si>
  <si>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</si>
  <si>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</si>
  <si>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</si>
  <si>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</si>
  <si>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</si>
  <si>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</si>
  <si>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</si>
  <si>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</si>
  <si>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</si>
  <si>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</si>
  <si>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</si>
  <si>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</si>
  <si>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二十一、预备费</t>
  </si>
  <si>
    <t>二十二、其他支出</t>
  </si>
  <si>
    <t>本年收入合计</t>
  </si>
  <si>
    <t>二十三、债务还本支出</t>
  </si>
  <si>
    <t>五、上年结转</t>
  </si>
  <si>
    <t>二十四、债务付息支出</t>
  </si>
  <si>
    <t>二十五、债务发行费用支出</t>
  </si>
  <si>
    <t>本年支出合计</t>
  </si>
  <si>
    <t>结转下年</t>
  </si>
  <si>
    <t>收入总计</t>
  </si>
  <si>
    <t>本年支出总计</t>
  </si>
  <si>
    <t>表2</t>
  </si>
  <si>
    <t>2021年一般公共预算财政拨款支出预算表</t>
  </si>
  <si>
    <t>功能分类科目</t>
  </si>
  <si>
    <t>合  计</t>
  </si>
  <si>
    <t>基本支出</t>
  </si>
  <si>
    <t>项目支出</t>
  </si>
  <si>
    <t>科目编码</t>
  </si>
  <si>
    <t>科目名称</t>
  </si>
  <si>
    <t>类</t>
  </si>
  <si>
    <t>款</t>
  </si>
  <si>
    <t>项</t>
  </si>
  <si>
    <t>**</t>
  </si>
  <si>
    <t>卫生健康支出</t>
  </si>
  <si>
    <t>01</t>
  </si>
  <si>
    <t>卫生健康管理事务</t>
  </si>
  <si>
    <t>行政运行</t>
  </si>
  <si>
    <t>99</t>
  </si>
  <si>
    <t>其他卫生健康管理事务支出</t>
  </si>
  <si>
    <t>03</t>
  </si>
  <si>
    <t>基层医疗卫生机构</t>
  </si>
  <si>
    <t>02</t>
  </si>
  <si>
    <t>乡镇卫生院</t>
  </si>
  <si>
    <t>其他基层医疗卫生机构支出</t>
  </si>
  <si>
    <t>04</t>
  </si>
  <si>
    <t>公共卫生</t>
  </si>
  <si>
    <t>08</t>
  </si>
  <si>
    <t>基本公共卫生服务</t>
  </si>
  <si>
    <t>07</t>
  </si>
  <si>
    <t>计划生育事务</t>
  </si>
  <si>
    <t>17</t>
  </si>
  <si>
    <t>计划生育服务</t>
  </si>
  <si>
    <t>其他计划生育事务支出</t>
  </si>
  <si>
    <t>11</t>
  </si>
  <si>
    <t>行政事业单位医疗</t>
  </si>
  <si>
    <t>公务员医疗补助</t>
  </si>
  <si>
    <t>表3</t>
  </si>
  <si>
    <r>
      <t>202</t>
    </r>
    <r>
      <rPr>
        <b/>
        <sz val="18"/>
        <rFont val="宋体"/>
        <family val="0"/>
      </rPr>
      <t>1年一般公共预算财政拨款基本支出预算表</t>
    </r>
  </si>
  <si>
    <t>经济分类科目</t>
  </si>
  <si>
    <t>工资福利支出</t>
  </si>
  <si>
    <t>基本工资</t>
  </si>
  <si>
    <t>津贴补贴</t>
  </si>
  <si>
    <t>奖金</t>
  </si>
  <si>
    <t>绩效工资</t>
  </si>
  <si>
    <t>12</t>
  </si>
  <si>
    <t>其他社会保障缴费</t>
  </si>
  <si>
    <t>其他工资福利支出</t>
  </si>
  <si>
    <t>商品和服务支出</t>
  </si>
  <si>
    <t>办公费</t>
  </si>
  <si>
    <t>邮电费</t>
  </si>
  <si>
    <t>差旅费</t>
  </si>
  <si>
    <t>16</t>
  </si>
  <si>
    <t>培训费</t>
  </si>
  <si>
    <t>公务接待费</t>
  </si>
  <si>
    <t>31</t>
  </si>
  <si>
    <t>公务用车运行维护费</t>
  </si>
  <si>
    <t>取暖费</t>
  </si>
  <si>
    <t>303</t>
  </si>
  <si>
    <t>对个人和家庭的补助</t>
  </si>
  <si>
    <t>05</t>
  </si>
  <si>
    <t>生活补助</t>
  </si>
  <si>
    <t>表4</t>
  </si>
  <si>
    <t>部门收支预算总表</t>
  </si>
  <si>
    <t>收入</t>
  </si>
  <si>
    <t>支出</t>
  </si>
  <si>
    <t>功能分类</t>
  </si>
  <si>
    <t xml:space="preserve">     1.市本级安排</t>
  </si>
  <si>
    <t xml:space="preserve">   人员经费</t>
  </si>
  <si>
    <t xml:space="preserve">        其中：纳入预算管理的非税收入  </t>
  </si>
  <si>
    <t xml:space="preserve">   公用经费</t>
  </si>
  <si>
    <t xml:space="preserve">        其中：纳入预算外专户管理的非税收入  </t>
  </si>
  <si>
    <t xml:space="preserve">     2.自治区提前下达专项资金</t>
  </si>
  <si>
    <t>三、事业单位经营支出</t>
  </si>
  <si>
    <t>四、上缴上级支出</t>
  </si>
  <si>
    <t>五、对附属单位补助支出</t>
  </si>
  <si>
    <t>三、事业单位经营收入</t>
  </si>
  <si>
    <t>四、其他收入</t>
  </si>
  <si>
    <t>六、结转下年</t>
  </si>
  <si>
    <t>表5</t>
  </si>
  <si>
    <t>部门收入预算总表</t>
  </si>
  <si>
    <t>单位编码</t>
  </si>
  <si>
    <t>单位名称</t>
  </si>
  <si>
    <t>合计</t>
  </si>
  <si>
    <t>上年结转</t>
  </si>
  <si>
    <t>财政拨款（补助）</t>
  </si>
  <si>
    <t>纳入预算管理的一般性非税收人</t>
  </si>
  <si>
    <t>纳入预算内管理的政府性基金收入</t>
  </si>
  <si>
    <t>纳入预算外专户管理的非税收人</t>
  </si>
  <si>
    <t>事业单位经营收入</t>
  </si>
  <si>
    <t>其他收入</t>
  </si>
  <si>
    <t>078001</t>
  </si>
  <si>
    <t>鄂托克前旗卫生健康委员会</t>
  </si>
  <si>
    <t>表6</t>
  </si>
  <si>
    <t>部门支出预算总表</t>
  </si>
  <si>
    <t>事业单位
经营支出</t>
  </si>
  <si>
    <t>上缴上级支出</t>
  </si>
  <si>
    <t>对附属单位          补助支出</t>
  </si>
  <si>
    <t>表7</t>
  </si>
  <si>
    <t>政府性基金预算财政拨款支出预算表</t>
  </si>
  <si>
    <t>本年政府性基金预算财政拨款</t>
  </si>
  <si>
    <t>注：本表无数据，公开空表下说明。</t>
  </si>
  <si>
    <t>表8</t>
  </si>
  <si>
    <t>财政拨款“三公”经费支出预算表</t>
  </si>
  <si>
    <t>项    目</t>
  </si>
  <si>
    <t>上年预算数</t>
  </si>
  <si>
    <t>本年预算数</t>
  </si>
  <si>
    <t>本年比上年增减情况</t>
  </si>
  <si>
    <t>合 计</t>
  </si>
  <si>
    <t>一般公共预算拨款</t>
  </si>
  <si>
    <t>政府性基金
预算拨款</t>
  </si>
  <si>
    <t>增减额</t>
  </si>
  <si>
    <t>增减%</t>
  </si>
  <si>
    <t>合    计</t>
  </si>
  <si>
    <r>
      <t>0</t>
    </r>
    <r>
      <rPr>
        <sz val="10"/>
        <rFont val="宋体"/>
        <family val="0"/>
      </rPr>
      <t>.00</t>
    </r>
  </si>
  <si>
    <t>0%</t>
  </si>
  <si>
    <t>1.因公出国（境）?用</t>
  </si>
  <si>
    <t>2.公务接待费</t>
  </si>
  <si>
    <t>0.00</t>
  </si>
  <si>
    <t>3.公务用车购置及运行费</t>
  </si>
  <si>
    <t xml:space="preserve">   其中：（1）公务用车运行维护费</t>
  </si>
  <si>
    <t xml:space="preserve">         （2）公务用车购置费</t>
  </si>
  <si>
    <t>政府采购预算明细表</t>
  </si>
  <si>
    <t>单位名称：鄂托克前旗卫生健康委员会                                                                               单位：元</t>
  </si>
  <si>
    <t>分类</t>
  </si>
  <si>
    <t>计划采购项目</t>
  </si>
  <si>
    <t>拟用采购方式</t>
  </si>
  <si>
    <t>计划采购数量</t>
  </si>
  <si>
    <t>计划采购金额</t>
  </si>
  <si>
    <t>货物类</t>
  </si>
  <si>
    <t>服务类</t>
  </si>
  <si>
    <t>工程类</t>
  </si>
  <si>
    <t xml:space="preserve"> 备注：此页无内容</t>
  </si>
</sst>
</file>

<file path=xl/styles.xml><?xml version="1.0" encoding="utf-8"?>
<styleSheet xmlns="http://schemas.openxmlformats.org/spreadsheetml/2006/main">
  <numFmts count="2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.00;* \-#,##0.00;* &quot;-&quot;??;@"/>
    <numFmt numFmtId="178" formatCode="* #,##0;* \-#,##0;* &quot;-&quot;;@"/>
    <numFmt numFmtId="179" formatCode="&quot;￥&quot;* _-#,##0.00;&quot;￥&quot;* \-#,##0.00;&quot;￥&quot;* _-&quot;-&quot;??;@"/>
    <numFmt numFmtId="180" formatCode="#,##0.0_);[Red]\(#,##0.0\)"/>
    <numFmt numFmtId="181" formatCode="#,##0.00_);[Red]\(#,##0.00\)"/>
    <numFmt numFmtId="182" formatCode="&quot;￥&quot;#,##0.00_);[Red]\(&quot;￥&quot;#,##0.00\)"/>
    <numFmt numFmtId="183" formatCode="0.0%"/>
    <numFmt numFmtId="184" formatCode="#,##0.00;[Red]#,##0.0"/>
    <numFmt numFmtId="185" formatCode="0.00_ ;[Red]\-0.00\ "/>
    <numFmt numFmtId="186" formatCode="#,##0.0000"/>
  </numFmts>
  <fonts count="68">
    <font>
      <sz val="9"/>
      <name val="宋体"/>
      <family val="0"/>
    </font>
    <font>
      <b/>
      <sz val="26"/>
      <color indexed="8"/>
      <name val="宋体"/>
      <family val="0"/>
    </font>
    <font>
      <sz val="14"/>
      <color indexed="8"/>
      <name val="宋体"/>
      <family val="0"/>
    </font>
    <font>
      <b/>
      <sz val="14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2"/>
      <name val="仿宋_GB2312"/>
      <family val="3"/>
    </font>
    <font>
      <b/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20"/>
      <name val="宋体"/>
      <family val="0"/>
    </font>
    <font>
      <sz val="12"/>
      <name val="黑体"/>
      <family val="3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9.5"/>
      <name val="方正小标宋_GBK"/>
      <family val="0"/>
    </font>
    <font>
      <sz val="9"/>
      <color indexed="8"/>
      <name val="宋体"/>
      <family val="0"/>
    </font>
    <font>
      <sz val="11"/>
      <name val="黑体"/>
      <family val="3"/>
    </font>
    <font>
      <sz val="11"/>
      <name val="仿宋_GB2312"/>
      <family val="3"/>
    </font>
    <font>
      <sz val="14"/>
      <name val="楷体_GB2312"/>
      <family val="3"/>
    </font>
    <font>
      <sz val="16"/>
      <name val="方正小标宋_GBK"/>
      <family val="0"/>
    </font>
    <font>
      <sz val="30"/>
      <name val="方正小标宋_GBK"/>
      <family val="0"/>
    </font>
    <font>
      <sz val="18"/>
      <name val="方正小标宋_GBK"/>
      <family val="0"/>
    </font>
    <font>
      <sz val="18"/>
      <name val="宋体"/>
      <family val="0"/>
    </font>
    <font>
      <sz val="18"/>
      <name val="楷体_GB2312"/>
      <family val="3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indexed="8"/>
      <name val="Calibri"/>
      <family val="0"/>
    </font>
    <font>
      <sz val="12"/>
      <color indexed="8"/>
      <name val="Calibri"/>
      <family val="0"/>
    </font>
    <font>
      <sz val="9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45" fillId="2" borderId="0" applyNumberFormat="0" applyBorder="0" applyAlignment="0" applyProtection="0"/>
    <xf numFmtId="0" fontId="46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5" fillId="4" borderId="0" applyNumberFormat="0" applyBorder="0" applyAlignment="0" applyProtection="0"/>
    <xf numFmtId="0" fontId="47" fillId="5" borderId="0" applyNumberFormat="0" applyBorder="0" applyAlignment="0" applyProtection="0"/>
    <xf numFmtId="177" fontId="0" fillId="0" borderId="0" applyFont="0" applyFill="0" applyBorder="0" applyAlignment="0" applyProtection="0"/>
    <xf numFmtId="0" fontId="48" fillId="6" borderId="0" applyNumberFormat="0" applyBorder="0" applyAlignment="0" applyProtection="0"/>
    <xf numFmtId="0" fontId="4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7" borderId="2" applyNumberFormat="0" applyFont="0" applyAlignment="0" applyProtection="0"/>
    <xf numFmtId="0" fontId="48" fillId="8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3" applyNumberFormat="0" applyFill="0" applyAlignment="0" applyProtection="0"/>
    <xf numFmtId="0" fontId="57" fillId="0" borderId="3" applyNumberFormat="0" applyFill="0" applyAlignment="0" applyProtection="0"/>
    <xf numFmtId="0" fontId="48" fillId="9" borderId="0" applyNumberFormat="0" applyBorder="0" applyAlignment="0" applyProtection="0"/>
    <xf numFmtId="0" fontId="52" fillId="0" borderId="4" applyNumberFormat="0" applyFill="0" applyAlignment="0" applyProtection="0"/>
    <xf numFmtId="0" fontId="48" fillId="10" borderId="0" applyNumberFormat="0" applyBorder="0" applyAlignment="0" applyProtection="0"/>
    <xf numFmtId="0" fontId="58" fillId="11" borderId="5" applyNumberFormat="0" applyAlignment="0" applyProtection="0"/>
    <xf numFmtId="0" fontId="59" fillId="11" borderId="1" applyNumberFormat="0" applyAlignment="0" applyProtection="0"/>
    <xf numFmtId="0" fontId="60" fillId="12" borderId="6" applyNumberFormat="0" applyAlignment="0" applyProtection="0"/>
    <xf numFmtId="0" fontId="45" fillId="13" borderId="0" applyNumberFormat="0" applyBorder="0" applyAlignment="0" applyProtection="0"/>
    <xf numFmtId="0" fontId="48" fillId="14" borderId="0" applyNumberFormat="0" applyBorder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3" fillId="15" borderId="0" applyNumberFormat="0" applyBorder="0" applyAlignment="0" applyProtection="0"/>
    <xf numFmtId="0" fontId="64" fillId="16" borderId="0" applyNumberFormat="0" applyBorder="0" applyAlignment="0" applyProtection="0"/>
    <xf numFmtId="0" fontId="6" fillId="0" borderId="0">
      <alignment vertical="center"/>
      <protection/>
    </xf>
    <xf numFmtId="0" fontId="45" fillId="17" borderId="0" applyNumberFormat="0" applyBorder="0" applyAlignment="0" applyProtection="0"/>
    <xf numFmtId="0" fontId="48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6" fillId="0" borderId="0">
      <alignment vertical="center"/>
      <protection/>
    </xf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8" fillId="27" borderId="0" applyNumberFormat="0" applyBorder="0" applyAlignment="0" applyProtection="0"/>
    <xf numFmtId="0" fontId="6" fillId="0" borderId="0">
      <alignment/>
      <protection/>
    </xf>
    <xf numFmtId="0" fontId="45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6" fillId="0" borderId="0">
      <alignment/>
      <protection/>
    </xf>
    <xf numFmtId="0" fontId="45" fillId="31" borderId="0" applyNumberFormat="0" applyBorder="0" applyAlignment="0" applyProtection="0"/>
    <xf numFmtId="0" fontId="48" fillId="32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6" fillId="0" borderId="0">
      <alignment/>
      <protection/>
    </xf>
    <xf numFmtId="43" fontId="5" fillId="0" borderId="0" applyFont="0" applyFill="0" applyBorder="0" applyAlignment="0" applyProtection="0"/>
  </cellStyleXfs>
  <cellXfs count="204">
    <xf numFmtId="0" fontId="0" fillId="0" borderId="0" xfId="0" applyAlignment="1">
      <alignment/>
    </xf>
    <xf numFmtId="0" fontId="1" fillId="0" borderId="0" xfId="67" applyFont="1" applyFill="1" applyAlignment="1">
      <alignment horizontal="center" vertical="center"/>
      <protection/>
    </xf>
    <xf numFmtId="0" fontId="2" fillId="0" borderId="0" xfId="67" applyFont="1" applyFill="1" applyAlignment="1">
      <alignment horizontal="left" vertical="center" wrapText="1"/>
      <protection/>
    </xf>
    <xf numFmtId="0" fontId="65" fillId="0" borderId="9" xfId="67" applyFont="1" applyFill="1" applyBorder="1" applyAlignment="1">
      <alignment horizontal="center" vertical="center" wrapText="1"/>
      <protection/>
    </xf>
    <xf numFmtId="0" fontId="65" fillId="0" borderId="10" xfId="67" applyFont="1" applyFill="1" applyBorder="1" applyAlignment="1">
      <alignment horizontal="center" vertical="center" wrapText="1"/>
      <protection/>
    </xf>
    <xf numFmtId="0" fontId="4" fillId="0" borderId="9" xfId="67" applyFont="1" applyBorder="1" applyAlignment="1">
      <alignment horizontal="center" vertical="center"/>
      <protection/>
    </xf>
    <xf numFmtId="0" fontId="65" fillId="0" borderId="11" xfId="67" applyFont="1" applyFill="1" applyBorder="1" applyAlignment="1">
      <alignment horizontal="center" vertical="center" wrapText="1"/>
      <protection/>
    </xf>
    <xf numFmtId="0" fontId="5" fillId="0" borderId="9" xfId="67" applyBorder="1">
      <alignment vertical="center"/>
      <protection/>
    </xf>
    <xf numFmtId="0" fontId="6" fillId="33" borderId="9" xfId="67" applyFont="1" applyFill="1" applyBorder="1" applyAlignment="1">
      <alignment horizontal="center" vertical="center" wrapText="1"/>
      <protection/>
    </xf>
    <xf numFmtId="0" fontId="66" fillId="0" borderId="9" xfId="67" applyFont="1" applyFill="1" applyBorder="1" applyAlignment="1">
      <alignment horizontal="center" vertical="center" wrapText="1"/>
      <protection/>
    </xf>
    <xf numFmtId="0" fontId="5" fillId="0" borderId="12" xfId="67" applyBorder="1" applyAlignment="1">
      <alignment horizontal="left" vertical="center"/>
      <protection/>
    </xf>
    <xf numFmtId="43" fontId="65" fillId="0" borderId="10" xfId="70" applyFont="1" applyFill="1" applyBorder="1" applyAlignment="1">
      <alignment horizontal="center" vertical="center" wrapText="1"/>
    </xf>
    <xf numFmtId="43" fontId="65" fillId="0" borderId="9" xfId="70" applyFont="1" applyFill="1" applyBorder="1" applyAlignment="1">
      <alignment horizontal="center" vertical="center" wrapText="1"/>
    </xf>
    <xf numFmtId="0" fontId="0" fillId="0" borderId="0" xfId="0" applyFont="1" applyAlignment="1">
      <alignment vertical="top"/>
    </xf>
    <xf numFmtId="0" fontId="8" fillId="0" borderId="0" xfId="0" applyFont="1" applyFill="1" applyAlignment="1">
      <alignment horizont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/>
    </xf>
    <xf numFmtId="0" fontId="9" fillId="0" borderId="0" xfId="0" applyFont="1" applyAlignment="1">
      <alignment horizontal="center" vertical="center" wrapText="1"/>
    </xf>
    <xf numFmtId="0" fontId="10" fillId="0" borderId="0" xfId="0" applyFont="1" applyFill="1" applyAlignment="1">
      <alignment vertical="top"/>
    </xf>
    <xf numFmtId="0" fontId="10" fillId="0" borderId="0" xfId="0" applyFont="1" applyAlignment="1">
      <alignment horizontal="right" vertical="center"/>
    </xf>
    <xf numFmtId="180" fontId="10" fillId="0" borderId="0" xfId="0" applyNumberFormat="1" applyFont="1" applyAlignment="1">
      <alignment horizontal="right"/>
    </xf>
    <xf numFmtId="0" fontId="10" fillId="0" borderId="0" xfId="0" applyFont="1" applyAlignment="1">
      <alignment/>
    </xf>
    <xf numFmtId="0" fontId="11" fillId="0" borderId="9" xfId="0" applyFont="1" applyBorder="1" applyAlignment="1">
      <alignment horizontal="center" vertical="center" wrapText="1"/>
    </xf>
    <xf numFmtId="0" fontId="12" fillId="0" borderId="13" xfId="69" applyFont="1" applyBorder="1" applyAlignment="1">
      <alignment horizontal="center" vertical="center"/>
      <protection/>
    </xf>
    <xf numFmtId="0" fontId="12" fillId="0" borderId="12" xfId="69" applyFont="1" applyBorder="1" applyAlignment="1">
      <alignment horizontal="center" vertical="center"/>
      <protection/>
    </xf>
    <xf numFmtId="180" fontId="12" fillId="0" borderId="13" xfId="69" applyNumberFormat="1" applyFont="1" applyBorder="1" applyAlignment="1">
      <alignment horizontal="center" vertical="center"/>
      <protection/>
    </xf>
    <xf numFmtId="180" fontId="12" fillId="0" borderId="12" xfId="69" applyNumberFormat="1" applyFont="1" applyBorder="1" applyAlignment="1">
      <alignment horizontal="center" vertical="center"/>
      <protection/>
    </xf>
    <xf numFmtId="0" fontId="12" fillId="0" borderId="9" xfId="69" applyFont="1" applyFill="1" applyBorder="1" applyAlignment="1">
      <alignment horizontal="center" vertical="center" wrapText="1"/>
      <protection/>
    </xf>
    <xf numFmtId="0" fontId="12" fillId="0" borderId="9" xfId="69" applyFont="1" applyBorder="1" applyAlignment="1">
      <alignment horizontal="center" vertical="center"/>
      <protection/>
    </xf>
    <xf numFmtId="0" fontId="12" fillId="0" borderId="9" xfId="69" applyFont="1" applyBorder="1" applyAlignment="1">
      <alignment horizontal="center" vertical="center" wrapText="1"/>
      <protection/>
    </xf>
    <xf numFmtId="180" fontId="12" fillId="0" borderId="9" xfId="69" applyNumberFormat="1" applyFont="1" applyBorder="1" applyAlignment="1">
      <alignment horizontal="center" vertical="center"/>
      <protection/>
    </xf>
    <xf numFmtId="0" fontId="12" fillId="0" borderId="9" xfId="69" applyFont="1" applyFill="1" applyBorder="1" applyAlignment="1">
      <alignment horizontal="center" vertical="center"/>
      <protection/>
    </xf>
    <xf numFmtId="0" fontId="0" fillId="0" borderId="9" xfId="0" applyFont="1" applyBorder="1" applyAlignment="1">
      <alignment horizontal="center" vertical="center" wrapText="1"/>
    </xf>
    <xf numFmtId="181" fontId="13" fillId="0" borderId="9" xfId="69" applyNumberFormat="1" applyFont="1" applyBorder="1" applyAlignment="1">
      <alignment horizontal="center" vertical="center"/>
      <protection/>
    </xf>
    <xf numFmtId="49" fontId="13" fillId="0" borderId="9" xfId="69" applyNumberFormat="1" applyFont="1" applyBorder="1" applyAlignment="1">
      <alignment horizontal="center" vertical="center"/>
      <protection/>
    </xf>
    <xf numFmtId="0" fontId="0" fillId="0" borderId="9" xfId="0" applyFont="1" applyBorder="1" applyAlignment="1">
      <alignment vertical="center" wrapText="1"/>
    </xf>
    <xf numFmtId="182" fontId="13" fillId="0" borderId="9" xfId="69" applyNumberFormat="1" applyFont="1" applyBorder="1" applyAlignment="1">
      <alignment horizontal="center" vertical="center"/>
      <protection/>
    </xf>
    <xf numFmtId="181" fontId="13" fillId="0" borderId="14" xfId="69" applyNumberFormat="1" applyFont="1" applyBorder="1" applyAlignment="1">
      <alignment horizontal="center" vertical="center"/>
      <protection/>
    </xf>
    <xf numFmtId="4" fontId="13" fillId="0" borderId="14" xfId="69" applyNumberFormat="1" applyFont="1" applyFill="1" applyBorder="1" applyAlignment="1" applyProtection="1">
      <alignment horizontal="center" vertical="center" wrapText="1"/>
      <protection/>
    </xf>
    <xf numFmtId="181" fontId="13" fillId="0" borderId="9" xfId="69" applyNumberFormat="1" applyFont="1" applyFill="1" applyBorder="1" applyAlignment="1">
      <alignment horizontal="center" vertical="center"/>
      <protection/>
    </xf>
    <xf numFmtId="0" fontId="0" fillId="0" borderId="9" xfId="0" applyFont="1" applyBorder="1" applyAlignment="1">
      <alignment horizontal="left" vertical="center" wrapText="1"/>
    </xf>
    <xf numFmtId="0" fontId="6" fillId="0" borderId="0" xfId="0" applyFont="1" applyAlignment="1">
      <alignment/>
    </xf>
    <xf numFmtId="180" fontId="6" fillId="0" borderId="0" xfId="0" applyNumberFormat="1" applyFont="1" applyAlignment="1">
      <alignment horizontal="right"/>
    </xf>
    <xf numFmtId="180" fontId="6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0" fontId="0" fillId="0" borderId="0" xfId="0" applyFont="1" applyAlignment="1">
      <alignment horizontal="right"/>
    </xf>
    <xf numFmtId="183" fontId="13" fillId="0" borderId="9" xfId="69" applyNumberFormat="1" applyFont="1" applyBorder="1" applyAlignment="1">
      <alignment horizontal="center" vertical="center"/>
      <protection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0" fillId="0" borderId="0" xfId="0" applyFont="1" applyFill="1" applyAlignment="1">
      <alignment vertical="center"/>
    </xf>
    <xf numFmtId="0" fontId="13" fillId="0" borderId="0" xfId="0" applyFont="1" applyAlignment="1">
      <alignment horizontal="right"/>
    </xf>
    <xf numFmtId="0" fontId="10" fillId="0" borderId="0" xfId="0" applyFont="1" applyAlignment="1">
      <alignment vertical="center"/>
    </xf>
    <xf numFmtId="0" fontId="11" fillId="0" borderId="9" xfId="0" applyFont="1" applyFill="1" applyBorder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6" fillId="0" borderId="9" xfId="54" applyFont="1" applyBorder="1">
      <alignment vertical="center"/>
      <protection/>
    </xf>
    <xf numFmtId="0" fontId="6" fillId="0" borderId="9" xfId="54" applyFont="1" applyBorder="1" applyAlignment="1">
      <alignment horizontal="center" vertical="center"/>
      <protection/>
    </xf>
    <xf numFmtId="0" fontId="10" fillId="0" borderId="0" xfId="0" applyFont="1" applyFill="1" applyAlignment="1">
      <alignment vertical="center" wrapText="1"/>
    </xf>
    <xf numFmtId="0" fontId="6" fillId="0" borderId="0" xfId="54" applyFont="1" applyFill="1" applyBorder="1" applyAlignment="1">
      <alignment horizontal="left" vertical="center"/>
      <protection/>
    </xf>
    <xf numFmtId="0" fontId="6" fillId="0" borderId="0" xfId="0" applyFont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10" fillId="0" borderId="0" xfId="0" applyFont="1" applyFill="1" applyAlignment="1">
      <alignment horizontal="center" wrapText="1"/>
    </xf>
    <xf numFmtId="0" fontId="10" fillId="0" borderId="0" xfId="0" applyFont="1" applyAlignment="1">
      <alignment horizontal="center" vertical="top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1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7" xfId="0" applyFont="1" applyFill="1" applyBorder="1" applyAlignment="1">
      <alignment horizontal="center" vertical="center" wrapText="1"/>
    </xf>
    <xf numFmtId="184" fontId="16" fillId="0" borderId="18" xfId="0" applyNumberFormat="1" applyFont="1" applyFill="1" applyBorder="1" applyAlignment="1" applyProtection="1">
      <alignment horizontal="right" vertical="center" wrapText="1"/>
      <protection/>
    </xf>
    <xf numFmtId="184" fontId="16" fillId="0" borderId="19" xfId="0" applyNumberFormat="1" applyFont="1" applyFill="1" applyBorder="1" applyAlignment="1" applyProtection="1">
      <alignment horizontal="right" vertical="center" wrapText="1"/>
      <protection/>
    </xf>
    <xf numFmtId="40" fontId="0" fillId="0" borderId="14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 wrapText="1"/>
    </xf>
    <xf numFmtId="184" fontId="17" fillId="0" borderId="18" xfId="0" applyNumberFormat="1" applyFont="1" applyFill="1" applyBorder="1" applyAlignment="1" applyProtection="1">
      <alignment horizontal="right" vertical="center" wrapText="1"/>
      <protection/>
    </xf>
    <xf numFmtId="38" fontId="0" fillId="0" borderId="14" xfId="0" applyNumberFormat="1" applyFont="1" applyFill="1" applyBorder="1" applyAlignment="1" applyProtection="1">
      <alignment horizontal="right" vertical="center" wrapText="1"/>
      <protection/>
    </xf>
    <xf numFmtId="184" fontId="17" fillId="0" borderId="20" xfId="0" applyNumberFormat="1" applyFont="1" applyFill="1" applyBorder="1" applyAlignment="1" applyProtection="1">
      <alignment horizontal="right" vertical="center" wrapText="1"/>
      <protection/>
    </xf>
    <xf numFmtId="38" fontId="0" fillId="0" borderId="21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18" fillId="0" borderId="0" xfId="0" applyFont="1" applyAlignment="1">
      <alignment horizontal="center" vertical="center" wrapText="1"/>
    </xf>
    <xf numFmtId="0" fontId="10" fillId="0" borderId="0" xfId="0" applyFont="1" applyAlignment="1">
      <alignment horizontal="right" vertical="top"/>
    </xf>
    <xf numFmtId="0" fontId="11" fillId="0" borderId="22" xfId="0" applyFont="1" applyBorder="1" applyAlignment="1">
      <alignment horizontal="center" vertical="center" wrapText="1"/>
    </xf>
    <xf numFmtId="40" fontId="0" fillId="0" borderId="9" xfId="0" applyNumberFormat="1" applyFont="1" applyFill="1" applyBorder="1" applyAlignment="1" applyProtection="1">
      <alignment horizontal="right" vertical="center" wrapText="1"/>
      <protection/>
    </xf>
    <xf numFmtId="38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NumberFormat="1" applyFont="1" applyFill="1" applyAlignment="1" applyProtection="1">
      <alignment horizontal="left"/>
      <protection/>
    </xf>
    <xf numFmtId="0" fontId="9" fillId="0" borderId="0" xfId="0" applyNumberFormat="1" applyFont="1" applyFill="1" applyAlignment="1" applyProtection="1">
      <alignment horizontal="center" vertical="center"/>
      <protection/>
    </xf>
    <xf numFmtId="0" fontId="11" fillId="0" borderId="9" xfId="0" applyNumberFormat="1" applyFont="1" applyFill="1" applyBorder="1" applyAlignment="1" applyProtection="1">
      <alignment horizontal="center" vertical="center" wrapText="1"/>
      <protection/>
    </xf>
    <xf numFmtId="0" fontId="11" fillId="0" borderId="23" xfId="0" applyFont="1" applyBorder="1" applyAlignment="1">
      <alignment horizontal="center" vertical="center" wrapText="1"/>
    </xf>
    <xf numFmtId="49" fontId="67" fillId="0" borderId="9" xfId="0" applyNumberFormat="1" applyFont="1" applyFill="1" applyBorder="1" applyAlignment="1" applyProtection="1">
      <alignment horizontal="center" vertical="center" wrapText="1"/>
      <protection/>
    </xf>
    <xf numFmtId="49" fontId="67" fillId="0" borderId="21" xfId="0" applyNumberFormat="1" applyFont="1" applyFill="1" applyBorder="1" applyAlignment="1" applyProtection="1">
      <alignment horizontal="center" vertical="center" wrapText="1"/>
      <protection/>
    </xf>
    <xf numFmtId="185" fontId="67" fillId="0" borderId="24" xfId="0" applyNumberFormat="1" applyFont="1" applyFill="1" applyBorder="1" applyAlignment="1" applyProtection="1">
      <alignment horizontal="center" vertical="center" wrapText="1"/>
      <protection/>
    </xf>
    <xf numFmtId="38" fontId="67" fillId="0" borderId="24" xfId="0" applyNumberFormat="1" applyFont="1" applyFill="1" applyBorder="1" applyAlignment="1" applyProtection="1">
      <alignment horizontal="center" vertical="center" wrapText="1"/>
      <protection/>
    </xf>
    <xf numFmtId="40" fontId="67" fillId="0" borderId="24" xfId="0" applyNumberFormat="1" applyFont="1" applyFill="1" applyBorder="1" applyAlignment="1" applyProtection="1">
      <alignment horizontal="center" vertical="center" wrapText="1"/>
      <protection/>
    </xf>
    <xf numFmtId="185" fontId="0" fillId="0" borderId="14" xfId="0" applyNumberFormat="1" applyFont="1" applyFill="1" applyBorder="1" applyAlignment="1" applyProtection="1">
      <alignment horizontal="right" vertical="center" wrapText="1"/>
      <protection/>
    </xf>
    <xf numFmtId="49" fontId="0" fillId="0" borderId="9" xfId="0" applyNumberFormat="1" applyFont="1" applyFill="1" applyBorder="1" applyAlignment="1" applyProtection="1">
      <alignment vertical="center" wrapText="1"/>
      <protection/>
    </xf>
    <xf numFmtId="49" fontId="0" fillId="0" borderId="16" xfId="0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Alignment="1" applyProtection="1">
      <alignment horizontal="right"/>
      <protection/>
    </xf>
    <xf numFmtId="0" fontId="0" fillId="0" borderId="25" xfId="0" applyNumberFormat="1" applyFont="1" applyFill="1" applyBorder="1" applyAlignment="1" applyProtection="1">
      <alignment horizontal="right"/>
      <protection/>
    </xf>
    <xf numFmtId="0" fontId="11" fillId="0" borderId="11" xfId="0" applyFont="1" applyFill="1" applyBorder="1" applyAlignment="1">
      <alignment horizontal="center" vertical="center" wrapText="1"/>
    </xf>
    <xf numFmtId="185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Alignment="1">
      <alignment/>
    </xf>
    <xf numFmtId="0" fontId="8" fillId="0" borderId="0" xfId="0" applyFont="1" applyAlignment="1">
      <alignment horizontal="right" vertical="center"/>
    </xf>
    <xf numFmtId="0" fontId="8" fillId="0" borderId="0" xfId="0" applyFont="1" applyFill="1" applyAlignment="1">
      <alignment/>
    </xf>
    <xf numFmtId="0" fontId="13" fillId="0" borderId="0" xfId="0" applyFont="1" applyAlignment="1">
      <alignment horizontal="right" vertical="center"/>
    </xf>
    <xf numFmtId="0" fontId="20" fillId="0" borderId="0" xfId="0" applyFont="1" applyAlignment="1">
      <alignment vertical="center" wrapText="1"/>
    </xf>
    <xf numFmtId="0" fontId="0" fillId="34" borderId="9" xfId="0" applyFont="1" applyFill="1" applyBorder="1" applyAlignment="1">
      <alignment vertical="center" wrapText="1"/>
    </xf>
    <xf numFmtId="40" fontId="0" fillId="34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14" xfId="0" applyFont="1" applyFill="1" applyBorder="1" applyAlignment="1">
      <alignment vertical="center" wrapText="1"/>
    </xf>
    <xf numFmtId="185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16" xfId="0" applyFont="1" applyFill="1" applyBorder="1" applyAlignment="1">
      <alignment vertical="center" wrapText="1"/>
    </xf>
    <xf numFmtId="0" fontId="21" fillId="0" borderId="0" xfId="0" applyFont="1" applyAlignment="1">
      <alignment vertical="center" wrapText="1"/>
    </xf>
    <xf numFmtId="0" fontId="0" fillId="34" borderId="14" xfId="0" applyFont="1" applyFill="1" applyBorder="1" applyAlignment="1">
      <alignment vertical="center" wrapText="1"/>
    </xf>
    <xf numFmtId="186" fontId="0" fillId="0" borderId="16" xfId="0" applyNumberFormat="1" applyFont="1" applyFill="1" applyBorder="1" applyAlignment="1" applyProtection="1">
      <alignment vertical="center" wrapText="1"/>
      <protection/>
    </xf>
    <xf numFmtId="40" fontId="0" fillId="0" borderId="23" xfId="0" applyNumberFormat="1" applyFont="1" applyFill="1" applyBorder="1" applyAlignment="1" applyProtection="1">
      <alignment horizontal="right" vertical="center" wrapText="1"/>
      <protection/>
    </xf>
    <xf numFmtId="38" fontId="0" fillId="0" borderId="26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Font="1" applyFill="1" applyBorder="1" applyAlignment="1">
      <alignment vertical="center" wrapText="1"/>
    </xf>
    <xf numFmtId="40" fontId="0" fillId="0" borderId="10" xfId="0" applyNumberFormat="1" applyFont="1" applyFill="1" applyBorder="1" applyAlignment="1" applyProtection="1">
      <alignment horizontal="right" vertical="center" wrapText="1"/>
      <protection/>
    </xf>
    <xf numFmtId="38" fontId="0" fillId="0" borderId="27" xfId="0" applyNumberFormat="1" applyFont="1" applyFill="1" applyBorder="1" applyAlignment="1" applyProtection="1">
      <alignment horizontal="right" vertical="center" wrapText="1"/>
      <protection/>
    </xf>
    <xf numFmtId="0" fontId="0" fillId="0" borderId="15" xfId="0" applyFont="1" applyFill="1" applyBorder="1" applyAlignment="1">
      <alignment vertical="center" wrapText="1"/>
    </xf>
    <xf numFmtId="38" fontId="0" fillId="0" borderId="26" xfId="0" applyNumberFormat="1" applyFont="1" applyFill="1" applyBorder="1" applyAlignment="1">
      <alignment horizontal="right" vertical="center" wrapText="1"/>
    </xf>
    <xf numFmtId="38" fontId="0" fillId="0" borderId="9" xfId="0" applyNumberFormat="1" applyFont="1" applyFill="1" applyBorder="1" applyAlignment="1">
      <alignment horizontal="right" vertical="center" wrapText="1"/>
    </xf>
    <xf numFmtId="40" fontId="0" fillId="0" borderId="11" xfId="0" applyNumberFormat="1" applyFont="1" applyFill="1" applyBorder="1" applyAlignment="1" applyProtection="1">
      <alignment horizontal="right" vertical="center" wrapText="1"/>
      <protection/>
    </xf>
    <xf numFmtId="40" fontId="0" fillId="34" borderId="9" xfId="0" applyNumberFormat="1" applyFont="1" applyFill="1" applyBorder="1" applyAlignment="1">
      <alignment horizontal="right" vertical="center" wrapText="1"/>
    </xf>
    <xf numFmtId="0" fontId="21" fillId="0" borderId="0" xfId="0" applyFont="1" applyFill="1" applyAlignment="1">
      <alignment vertical="center" wrapText="1"/>
    </xf>
    <xf numFmtId="40" fontId="0" fillId="0" borderId="9" xfId="0" applyNumberFormat="1" applyFont="1" applyFill="1" applyBorder="1" applyAlignment="1">
      <alignment horizontal="right" vertical="center" wrapText="1"/>
    </xf>
    <xf numFmtId="0" fontId="0" fillId="0" borderId="9" xfId="0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15" xfId="0" applyFont="1" applyFill="1" applyBorder="1" applyAlignment="1">
      <alignment horizontal="center" vertical="center" wrapText="1"/>
    </xf>
    <xf numFmtId="185" fontId="0" fillId="0" borderId="11" xfId="0" applyNumberFormat="1" applyFont="1" applyFill="1" applyBorder="1" applyAlignment="1" applyProtection="1">
      <alignment horizontal="right" vertical="center" wrapText="1"/>
      <protection/>
    </xf>
    <xf numFmtId="185" fontId="0" fillId="0" borderId="11" xfId="0" applyNumberFormat="1" applyFont="1" applyFill="1" applyBorder="1" applyAlignment="1">
      <alignment horizontal="right" vertical="center" wrapText="1"/>
    </xf>
    <xf numFmtId="185" fontId="0" fillId="34" borderId="9" xfId="0" applyNumberFormat="1" applyFont="1" applyFill="1" applyBorder="1" applyAlignment="1">
      <alignment horizontal="right" vertical="center" wrapText="1"/>
    </xf>
    <xf numFmtId="0" fontId="0" fillId="0" borderId="14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38" fontId="0" fillId="0" borderId="9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0" fillId="0" borderId="9" xfId="0" applyFont="1" applyBorder="1" applyAlignment="1">
      <alignment horizontal="center" vertical="center"/>
    </xf>
    <xf numFmtId="40" fontId="0" fillId="34" borderId="11" xfId="0" applyNumberFormat="1" applyFont="1" applyFill="1" applyBorder="1" applyAlignment="1" applyProtection="1">
      <alignment horizontal="right" vertical="center" wrapText="1"/>
      <protection/>
    </xf>
    <xf numFmtId="185" fontId="0" fillId="34" borderId="9" xfId="0" applyNumberFormat="1" applyFont="1" applyFill="1" applyBorder="1" applyAlignment="1" applyProtection="1">
      <alignment horizontal="right" vertical="center" wrapText="1"/>
      <protection/>
    </xf>
    <xf numFmtId="4" fontId="8" fillId="0" borderId="17" xfId="0" applyNumberFormat="1" applyFont="1" applyFill="1" applyBorder="1" applyAlignment="1">
      <alignment horizontal="center" vertical="center" wrapText="1"/>
    </xf>
    <xf numFmtId="184" fontId="16" fillId="0" borderId="18" xfId="0" applyNumberFormat="1" applyFont="1" applyFill="1" applyBorder="1" applyAlignment="1" applyProtection="1">
      <alignment horizontal="center" vertical="center" wrapText="1"/>
      <protection/>
    </xf>
    <xf numFmtId="49" fontId="0" fillId="0" borderId="24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21" xfId="0" applyNumberFormat="1" applyFont="1" applyFill="1" applyBorder="1" applyAlignment="1" applyProtection="1">
      <alignment horizontal="center" vertical="center" wrapText="1"/>
      <protection/>
    </xf>
    <xf numFmtId="38" fontId="0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0" borderId="14" xfId="0" applyNumberFormat="1" applyFont="1" applyFill="1" applyBorder="1" applyAlignment="1" applyProtection="1">
      <alignment vertical="center" wrapText="1"/>
      <protection/>
    </xf>
    <xf numFmtId="0" fontId="0" fillId="0" borderId="16" xfId="0" applyNumberFormat="1" applyFont="1" applyFill="1" applyBorder="1" applyAlignment="1" applyProtection="1">
      <alignment vertical="center" wrapText="1"/>
      <protection/>
    </xf>
    <xf numFmtId="0" fontId="0" fillId="0" borderId="9" xfId="47" applyFont="1" applyFill="1" applyBorder="1" applyAlignment="1">
      <alignment vertical="center"/>
      <protection/>
    </xf>
    <xf numFmtId="0" fontId="13" fillId="0" borderId="0" xfId="0" applyFont="1" applyAlignment="1">
      <alignment vertical="center"/>
    </xf>
    <xf numFmtId="0" fontId="12" fillId="0" borderId="9" xfId="0" applyNumberFormat="1" applyFont="1" applyFill="1" applyBorder="1" applyAlignment="1" applyProtection="1">
      <alignment horizontal="center" vertical="center" wrapText="1"/>
      <protection/>
    </xf>
    <xf numFmtId="0" fontId="13" fillId="34" borderId="11" xfId="0" applyFont="1" applyFill="1" applyBorder="1" applyAlignment="1">
      <alignment vertical="center" wrapText="1"/>
    </xf>
    <xf numFmtId="4" fontId="13" fillId="34" borderId="23" xfId="0" applyNumberFormat="1" applyFont="1" applyFill="1" applyBorder="1" applyAlignment="1" applyProtection="1">
      <alignment horizontal="right" vertical="center" wrapText="1"/>
      <protection/>
    </xf>
    <xf numFmtId="0" fontId="13" fillId="0" borderId="28" xfId="0" applyFont="1" applyFill="1" applyBorder="1" applyAlignment="1">
      <alignment vertical="center" wrapText="1"/>
    </xf>
    <xf numFmtId="40" fontId="13" fillId="0" borderId="23" xfId="0" applyNumberFormat="1" applyFont="1" applyFill="1" applyBorder="1" applyAlignment="1" applyProtection="1">
      <alignment horizontal="right" vertical="center" wrapText="1"/>
      <protection/>
    </xf>
    <xf numFmtId="38" fontId="13" fillId="0" borderId="29" xfId="0" applyNumberFormat="1" applyFont="1" applyFill="1" applyBorder="1" applyAlignment="1" applyProtection="1">
      <alignment horizontal="right" vertical="center" wrapText="1"/>
      <protection/>
    </xf>
    <xf numFmtId="0" fontId="13" fillId="0" borderId="25" xfId="0" applyFont="1" applyFill="1" applyBorder="1" applyAlignment="1">
      <alignment vertical="center" wrapText="1"/>
    </xf>
    <xf numFmtId="38" fontId="13" fillId="0" borderId="23" xfId="0" applyNumberFormat="1" applyFont="1" applyFill="1" applyBorder="1" applyAlignment="1" applyProtection="1">
      <alignment horizontal="right" vertical="center" wrapText="1"/>
      <protection/>
    </xf>
    <xf numFmtId="0" fontId="13" fillId="34" borderId="9" xfId="0" applyFont="1" applyFill="1" applyBorder="1" applyAlignment="1">
      <alignment vertical="center" wrapText="1"/>
    </xf>
    <xf numFmtId="38" fontId="13" fillId="0" borderId="9" xfId="0" applyNumberFormat="1" applyFont="1" applyFill="1" applyBorder="1" applyAlignment="1" applyProtection="1">
      <alignment horizontal="right" vertical="center" wrapText="1"/>
      <protection/>
    </xf>
    <xf numFmtId="186" fontId="13" fillId="0" borderId="16" xfId="0" applyNumberFormat="1" applyFont="1" applyFill="1" applyBorder="1" applyAlignment="1" applyProtection="1">
      <alignment vertical="center" wrapText="1"/>
      <protection/>
    </xf>
    <xf numFmtId="40" fontId="13" fillId="0" borderId="10" xfId="0" applyNumberFormat="1" applyFont="1" applyFill="1" applyBorder="1" applyAlignment="1" applyProtection="1">
      <alignment horizontal="right" vertical="center" wrapText="1"/>
      <protection/>
    </xf>
    <xf numFmtId="38" fontId="13" fillId="0" borderId="22" xfId="0" applyNumberFormat="1" applyFont="1" applyFill="1" applyBorder="1" applyAlignment="1" applyProtection="1">
      <alignment horizontal="right" vertical="center" wrapText="1"/>
      <protection/>
    </xf>
    <xf numFmtId="0" fontId="13" fillId="0" borderId="16" xfId="0" applyFont="1" applyFill="1" applyBorder="1" applyAlignment="1">
      <alignment vertical="center" wrapText="1"/>
    </xf>
    <xf numFmtId="38" fontId="13" fillId="0" borderId="15" xfId="0" applyNumberFormat="1" applyFont="1" applyFill="1" applyBorder="1" applyAlignment="1" applyProtection="1">
      <alignment horizontal="right" vertical="center" wrapText="1"/>
      <protection/>
    </xf>
    <xf numFmtId="0" fontId="13" fillId="0" borderId="9" xfId="0" applyFont="1" applyFill="1" applyBorder="1" applyAlignment="1">
      <alignment vertical="center" wrapText="1"/>
    </xf>
    <xf numFmtId="0" fontId="13" fillId="0" borderId="9" xfId="0" applyFont="1" applyBorder="1" applyAlignment="1">
      <alignment vertical="center" wrapText="1"/>
    </xf>
    <xf numFmtId="38" fontId="13" fillId="0" borderId="11" xfId="0" applyNumberFormat="1" applyFont="1" applyFill="1" applyBorder="1" applyAlignment="1" applyProtection="1">
      <alignment horizontal="right" vertical="center" wrapText="1"/>
      <protection/>
    </xf>
    <xf numFmtId="0" fontId="13" fillId="0" borderId="14" xfId="0" applyFont="1" applyFill="1" applyBorder="1" applyAlignment="1">
      <alignment vertical="center" wrapText="1"/>
    </xf>
    <xf numFmtId="0" fontId="13" fillId="0" borderId="15" xfId="0" applyFont="1" applyFill="1" applyBorder="1" applyAlignment="1">
      <alignment vertical="center" wrapText="1"/>
    </xf>
    <xf numFmtId="38" fontId="13" fillId="0" borderId="10" xfId="0" applyNumberFormat="1" applyFont="1" applyFill="1" applyBorder="1" applyAlignment="1" applyProtection="1">
      <alignment horizontal="right" vertical="center" wrapText="1"/>
      <protection/>
    </xf>
    <xf numFmtId="38" fontId="13" fillId="0" borderId="9" xfId="0" applyNumberFormat="1" applyFont="1" applyFill="1" applyBorder="1" applyAlignment="1">
      <alignment horizontal="right" vertical="center" wrapText="1"/>
    </xf>
    <xf numFmtId="38" fontId="13" fillId="34" borderId="9" xfId="0" applyNumberFormat="1" applyFont="1" applyFill="1" applyBorder="1" applyAlignment="1" applyProtection="1">
      <alignment horizontal="right" vertical="center" wrapText="1"/>
      <protection/>
    </xf>
    <xf numFmtId="38" fontId="13" fillId="34" borderId="9" xfId="0" applyNumberFormat="1" applyFont="1" applyFill="1" applyBorder="1" applyAlignment="1">
      <alignment horizontal="right" vertical="center" wrapText="1"/>
    </xf>
    <xf numFmtId="0" fontId="13" fillId="0" borderId="9" xfId="0" applyFont="1" applyFill="1" applyBorder="1" applyAlignment="1">
      <alignment horizontal="center" vertical="center" wrapText="1"/>
    </xf>
    <xf numFmtId="185" fontId="13" fillId="34" borderId="10" xfId="0" applyNumberFormat="1" applyFont="1" applyFill="1" applyBorder="1" applyAlignment="1" applyProtection="1">
      <alignment horizontal="right" vertical="center" wrapText="1"/>
      <protection/>
    </xf>
    <xf numFmtId="0" fontId="13" fillId="0" borderId="0" xfId="0" applyFont="1" applyFill="1" applyAlignment="1">
      <alignment vertical="center" wrapText="1"/>
    </xf>
    <xf numFmtId="49" fontId="13" fillId="0" borderId="9" xfId="0" applyNumberFormat="1" applyFont="1" applyFill="1" applyBorder="1" applyAlignment="1" applyProtection="1">
      <alignment horizontal="right" vertical="center" wrapText="1"/>
      <protection/>
    </xf>
    <xf numFmtId="0" fontId="13" fillId="0" borderId="15" xfId="0" applyFont="1" applyFill="1" applyBorder="1" applyAlignment="1">
      <alignment horizontal="center" vertical="center" wrapText="1"/>
    </xf>
    <xf numFmtId="185" fontId="13" fillId="0" borderId="11" xfId="0" applyNumberFormat="1" applyFont="1" applyFill="1" applyBorder="1" applyAlignment="1" applyProtection="1">
      <alignment horizontal="right" vertical="center" wrapText="1"/>
      <protection/>
    </xf>
    <xf numFmtId="40" fontId="13" fillId="0" borderId="9" xfId="0" applyNumberFormat="1" applyFont="1" applyFill="1" applyBorder="1" applyAlignment="1">
      <alignment horizontal="right" vertical="center" wrapText="1"/>
    </xf>
    <xf numFmtId="182" fontId="13" fillId="34" borderId="9" xfId="0" applyNumberFormat="1" applyFont="1" applyFill="1" applyBorder="1" applyAlignment="1" applyProtection="1">
      <alignment vertical="center" wrapText="1"/>
      <protection/>
    </xf>
    <xf numFmtId="40" fontId="13" fillId="0" borderId="11" xfId="0" applyNumberFormat="1" applyFont="1" applyFill="1" applyBorder="1" applyAlignment="1">
      <alignment horizontal="right" vertical="center" wrapText="1"/>
    </xf>
    <xf numFmtId="38" fontId="13" fillId="0" borderId="11" xfId="0" applyNumberFormat="1" applyFont="1" applyFill="1" applyBorder="1" applyAlignment="1">
      <alignment horizontal="right" vertical="center" wrapText="1"/>
    </xf>
    <xf numFmtId="185" fontId="13" fillId="34" borderId="9" xfId="0" applyNumberFormat="1" applyFont="1" applyFill="1" applyBorder="1" applyAlignment="1" applyProtection="1">
      <alignment vertical="center" wrapText="1"/>
      <protection/>
    </xf>
    <xf numFmtId="0" fontId="13" fillId="0" borderId="9" xfId="0" applyFont="1" applyBorder="1" applyAlignment="1">
      <alignment horizontal="center" vertical="center" wrapText="1"/>
    </xf>
    <xf numFmtId="40" fontId="13" fillId="0" borderId="9" xfId="0" applyNumberFormat="1" applyFont="1" applyFill="1" applyBorder="1" applyAlignment="1" applyProtection="1">
      <alignment horizontal="right" vertical="center" wrapText="1"/>
      <protection/>
    </xf>
    <xf numFmtId="0" fontId="22" fillId="0" borderId="0" xfId="0" applyFont="1" applyAlignment="1">
      <alignment horizontal="justify" vertical="center"/>
    </xf>
    <xf numFmtId="0" fontId="23" fillId="0" borderId="0" xfId="0" applyFont="1" applyAlignment="1">
      <alignment horizontal="justify" vertical="center"/>
    </xf>
    <xf numFmtId="0" fontId="13" fillId="0" borderId="0" xfId="0" applyFont="1" applyAlignment="1">
      <alignment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center"/>
    </xf>
    <xf numFmtId="0" fontId="26" fillId="0" borderId="0" xfId="0" applyFont="1" applyFill="1" applyAlignment="1">
      <alignment horizontal="left" vertical="center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horizontal="left" vertical="center" indent="8"/>
    </xf>
    <xf numFmtId="0" fontId="0" fillId="0" borderId="0" xfId="0" applyAlignment="1">
      <alignment horizontal="center"/>
    </xf>
  </cellXfs>
  <cellStyles count="5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常规_一般支出表2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常规_基金预算7_1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常规 2 2" xfId="60"/>
    <cellStyle name="40% - 强调文字颜色 5" xfId="61"/>
    <cellStyle name="60% - 强调文字颜色 5" xfId="62"/>
    <cellStyle name="强调文字颜色 6" xfId="63"/>
    <cellStyle name="常规 2 3" xfId="64"/>
    <cellStyle name="40% - 强调文字颜色 6" xfId="65"/>
    <cellStyle name="60% - 强调文字颜色 6" xfId="66"/>
    <cellStyle name="常规 2" xfId="67"/>
    <cellStyle name="常规 3" xfId="68"/>
    <cellStyle name="常规_Sheet1" xfId="69"/>
    <cellStyle name="千位分隔 2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zoomScaleSheetLayoutView="100" workbookViewId="0" topLeftCell="A1">
      <selection activeCell="E8" sqref="E8"/>
    </sheetView>
  </sheetViews>
  <sheetFormatPr defaultColWidth="9.33203125" defaultRowHeight="11.25"/>
  <cols>
    <col min="1" max="1" width="92.5" style="0" customWidth="1"/>
  </cols>
  <sheetData>
    <row r="1" ht="31.5" customHeight="1">
      <c r="A1" s="201" t="s">
        <v>0</v>
      </c>
    </row>
    <row r="2" spans="1:7" ht="31.5" customHeight="1">
      <c r="A2" s="202" t="s">
        <v>1</v>
      </c>
      <c r="G2" s="203"/>
    </row>
    <row r="3" ht="31.5" customHeight="1">
      <c r="A3" s="202" t="s">
        <v>2</v>
      </c>
    </row>
    <row r="4" ht="31.5" customHeight="1">
      <c r="A4" s="202" t="s">
        <v>3</v>
      </c>
    </row>
    <row r="5" ht="31.5" customHeight="1">
      <c r="A5" s="202" t="s">
        <v>4</v>
      </c>
    </row>
    <row r="6" ht="31.5" customHeight="1">
      <c r="A6" s="202" t="s">
        <v>5</v>
      </c>
    </row>
    <row r="7" ht="31.5" customHeight="1">
      <c r="A7" s="202" t="s">
        <v>6</v>
      </c>
    </row>
    <row r="8" ht="31.5" customHeight="1">
      <c r="A8" s="202" t="s">
        <v>7</v>
      </c>
    </row>
    <row r="9" ht="31.5" customHeight="1">
      <c r="A9" s="202" t="s">
        <v>8</v>
      </c>
    </row>
    <row r="10" ht="21" customHeight="1">
      <c r="A10" s="109" t="s">
        <v>9</v>
      </c>
    </row>
    <row r="11" ht="21" customHeight="1"/>
    <row r="12" ht="21" customHeight="1"/>
    <row r="13" ht="21" customHeight="1"/>
    <row r="14" ht="21" customHeight="1"/>
    <row r="15" ht="21" customHeight="1"/>
    <row r="16" ht="21" customHeight="1"/>
  </sheetData>
  <sheetProtection/>
  <printOptions/>
  <pageMargins left="0.55" right="0.55" top="1" bottom="1" header="0.51" footer="0.51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showGridLines="0" showZeros="0" workbookViewId="0" topLeftCell="A1">
      <selection activeCell="I27" sqref="I27"/>
    </sheetView>
  </sheetViews>
  <sheetFormatPr defaultColWidth="9.16015625" defaultRowHeight="11.25"/>
  <cols>
    <col min="1" max="1" width="40" style="0" customWidth="1"/>
    <col min="2" max="2" width="17.33203125" style="0" customWidth="1"/>
    <col min="3" max="4" width="14" style="0" customWidth="1"/>
    <col min="5" max="5" width="17.83203125" style="0" customWidth="1"/>
    <col min="6" max="7" width="14" style="0" customWidth="1"/>
    <col min="8" max="9" width="12.33203125" style="0" customWidth="1"/>
  </cols>
  <sheetData>
    <row r="1" spans="1:9" ht="19.5" customHeight="1">
      <c r="A1" s="13" t="s">
        <v>168</v>
      </c>
      <c r="B1" s="14"/>
      <c r="C1" s="14"/>
      <c r="D1" s="14"/>
      <c r="E1" s="15"/>
      <c r="F1" s="15"/>
      <c r="G1" s="15"/>
      <c r="H1" s="16"/>
      <c r="I1" s="45"/>
    </row>
    <row r="2" spans="1:9" ht="27" customHeight="1">
      <c r="A2" s="17" t="s">
        <v>169</v>
      </c>
      <c r="B2" s="17"/>
      <c r="C2" s="17"/>
      <c r="D2" s="17"/>
      <c r="E2" s="17"/>
      <c r="F2" s="17"/>
      <c r="G2" s="17"/>
      <c r="H2" s="17"/>
      <c r="I2" s="17"/>
    </row>
    <row r="3" spans="1:9" ht="24" customHeight="1">
      <c r="A3" s="18" t="s">
        <v>16</v>
      </c>
      <c r="B3" s="19"/>
      <c r="C3" s="19"/>
      <c r="D3" s="19"/>
      <c r="E3" s="20"/>
      <c r="F3" s="20"/>
      <c r="G3" s="20"/>
      <c r="H3" s="21"/>
      <c r="I3" s="46" t="s">
        <v>17</v>
      </c>
    </row>
    <row r="4" spans="1:9" ht="18" customHeight="1">
      <c r="A4" s="22" t="s">
        <v>170</v>
      </c>
      <c r="B4" s="23" t="s">
        <v>171</v>
      </c>
      <c r="C4" s="24"/>
      <c r="D4" s="24"/>
      <c r="E4" s="25" t="s">
        <v>172</v>
      </c>
      <c r="F4" s="26"/>
      <c r="G4" s="26"/>
      <c r="H4" s="27" t="s">
        <v>173</v>
      </c>
      <c r="I4" s="27"/>
    </row>
    <row r="5" spans="1:9" ht="33" customHeight="1">
      <c r="A5" s="22"/>
      <c r="B5" s="28" t="s">
        <v>174</v>
      </c>
      <c r="C5" s="29" t="s">
        <v>175</v>
      </c>
      <c r="D5" s="29" t="s">
        <v>176</v>
      </c>
      <c r="E5" s="30" t="s">
        <v>174</v>
      </c>
      <c r="F5" s="29" t="s">
        <v>175</v>
      </c>
      <c r="G5" s="29" t="s">
        <v>176</v>
      </c>
      <c r="H5" s="31" t="s">
        <v>177</v>
      </c>
      <c r="I5" s="31" t="s">
        <v>178</v>
      </c>
    </row>
    <row r="6" spans="1:9" ht="24" customHeight="1">
      <c r="A6" s="32" t="s">
        <v>179</v>
      </c>
      <c r="B6" s="33">
        <v>52740</v>
      </c>
      <c r="C6" s="33">
        <v>52740</v>
      </c>
      <c r="D6" s="33">
        <v>0</v>
      </c>
      <c r="E6" s="33">
        <f>E9+E8</f>
        <v>52740</v>
      </c>
      <c r="F6" s="33">
        <f>F9+F8</f>
        <v>52740</v>
      </c>
      <c r="G6" s="33"/>
      <c r="H6" s="34" t="s">
        <v>180</v>
      </c>
      <c r="I6" s="34" t="s">
        <v>181</v>
      </c>
    </row>
    <row r="7" spans="1:9" ht="24" customHeight="1">
      <c r="A7" s="35" t="s">
        <v>182</v>
      </c>
      <c r="B7" s="36">
        <v>0</v>
      </c>
      <c r="C7" s="37">
        <v>0</v>
      </c>
      <c r="D7" s="37"/>
      <c r="E7" s="33">
        <f>SUM(F7:G7)</f>
        <v>0</v>
      </c>
      <c r="F7" s="38"/>
      <c r="G7" s="38"/>
      <c r="H7" s="34"/>
      <c r="I7" s="34"/>
    </row>
    <row r="8" spans="1:9" ht="24" customHeight="1">
      <c r="A8" s="35" t="s">
        <v>183</v>
      </c>
      <c r="B8" s="33">
        <v>2740</v>
      </c>
      <c r="C8" s="37">
        <v>2740</v>
      </c>
      <c r="D8" s="37"/>
      <c r="E8" s="33">
        <f>F8</f>
        <v>2740</v>
      </c>
      <c r="F8" s="38">
        <v>2740</v>
      </c>
      <c r="G8" s="38"/>
      <c r="H8" s="34" t="s">
        <v>184</v>
      </c>
      <c r="I8" s="34" t="s">
        <v>181</v>
      </c>
    </row>
    <row r="9" spans="1:9" ht="24" customHeight="1">
      <c r="A9" s="35" t="s">
        <v>185</v>
      </c>
      <c r="B9" s="33">
        <v>50000</v>
      </c>
      <c r="C9" s="33">
        <v>50000</v>
      </c>
      <c r="D9" s="33"/>
      <c r="E9" s="33">
        <v>50000</v>
      </c>
      <c r="F9" s="39">
        <v>50000</v>
      </c>
      <c r="G9" s="39"/>
      <c r="H9" s="34" t="s">
        <v>184</v>
      </c>
      <c r="I9" s="34" t="s">
        <v>181</v>
      </c>
    </row>
    <row r="10" spans="1:9" ht="24" customHeight="1">
      <c r="A10" s="40" t="s">
        <v>186</v>
      </c>
      <c r="B10" s="33">
        <v>50000</v>
      </c>
      <c r="C10" s="37">
        <v>50000</v>
      </c>
      <c r="D10" s="37"/>
      <c r="E10" s="33">
        <v>50000</v>
      </c>
      <c r="F10" s="38">
        <v>50000</v>
      </c>
      <c r="G10" s="38"/>
      <c r="H10" s="34" t="s">
        <v>184</v>
      </c>
      <c r="I10" s="34" t="s">
        <v>181</v>
      </c>
    </row>
    <row r="11" spans="1:9" ht="24" customHeight="1">
      <c r="A11" s="40" t="s">
        <v>187</v>
      </c>
      <c r="B11" s="33">
        <f>SUM(C11:D11)</f>
        <v>0</v>
      </c>
      <c r="C11" s="37"/>
      <c r="D11" s="37"/>
      <c r="E11" s="33">
        <v>0</v>
      </c>
      <c r="F11" s="38">
        <v>0</v>
      </c>
      <c r="G11" s="38"/>
      <c r="H11" s="34">
        <f>E11-B11</f>
        <v>0</v>
      </c>
      <c r="I11" s="47"/>
    </row>
    <row r="12" spans="1:9" ht="12.75" customHeight="1">
      <c r="A12" s="41"/>
      <c r="B12" s="41"/>
      <c r="C12" s="41"/>
      <c r="D12" s="41"/>
      <c r="E12" s="42"/>
      <c r="F12" s="43"/>
      <c r="G12" s="42"/>
      <c r="H12" s="44"/>
      <c r="I12" s="41"/>
    </row>
    <row r="13" spans="1:9" ht="12.75" customHeight="1">
      <c r="A13" s="41"/>
      <c r="B13" s="41"/>
      <c r="C13" s="41"/>
      <c r="D13" s="41"/>
      <c r="E13" s="42"/>
      <c r="F13" s="43"/>
      <c r="G13" s="42"/>
      <c r="H13" s="44"/>
      <c r="I13" s="41"/>
    </row>
    <row r="14" spans="1:9" ht="12.75" customHeight="1">
      <c r="A14" s="41"/>
      <c r="B14" s="41"/>
      <c r="C14" s="41"/>
      <c r="D14" s="41"/>
      <c r="E14" s="42"/>
      <c r="F14" s="43"/>
      <c r="G14" s="42"/>
      <c r="H14" s="44"/>
      <c r="I14" s="41"/>
    </row>
    <row r="15" spans="1:9" ht="12.75" customHeight="1">
      <c r="A15" s="41"/>
      <c r="B15" s="41"/>
      <c r="C15" s="41"/>
      <c r="D15" s="41"/>
      <c r="E15" s="42"/>
      <c r="F15" s="43"/>
      <c r="G15" s="42"/>
      <c r="H15" s="44"/>
      <c r="I15" s="41"/>
    </row>
    <row r="16" ht="12.75" customHeight="1"/>
    <row r="17" spans="1:9" ht="12.75" customHeight="1">
      <c r="A17" s="41"/>
      <c r="B17" s="41"/>
      <c r="C17" s="41"/>
      <c r="D17" s="41"/>
      <c r="E17" s="42"/>
      <c r="F17" s="42"/>
      <c r="G17" s="43"/>
      <c r="H17" s="41"/>
      <c r="I17" s="41"/>
    </row>
    <row r="18" ht="12.75" customHeight="1"/>
    <row r="19" spans="1:9" ht="12.75" customHeight="1">
      <c r="A19" s="41"/>
      <c r="B19" s="41"/>
      <c r="C19" s="41"/>
      <c r="D19" s="41"/>
      <c r="E19" s="42"/>
      <c r="F19" s="42"/>
      <c r="G19" s="43"/>
      <c r="H19" s="41"/>
      <c r="I19" s="41"/>
    </row>
  </sheetData>
  <sheetProtection/>
  <mergeCells count="5">
    <mergeCell ref="A2:I2"/>
    <mergeCell ref="B4:D4"/>
    <mergeCell ref="E4:G4"/>
    <mergeCell ref="H4:I4"/>
    <mergeCell ref="A4:A5"/>
  </mergeCells>
  <printOptions horizontalCentered="1"/>
  <pageMargins left="1.34" right="1.34" top="1.38" bottom="1.38" header="0.51" footer="0.51"/>
  <pageSetup fitToHeight="100" fitToWidth="1" horizontalDpi="600" verticalDpi="600" orientation="landscape" paperSize="9"/>
  <headerFooter scaleWithDoc="0"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17"/>
  <sheetViews>
    <sheetView workbookViewId="0" topLeftCell="A1">
      <selection activeCell="H20" sqref="H20"/>
    </sheetView>
  </sheetViews>
  <sheetFormatPr defaultColWidth="9.33203125" defaultRowHeight="11.25"/>
  <cols>
    <col min="1" max="2" width="5" style="0" bestFit="1" customWidth="1"/>
    <col min="3" max="3" width="5.66015625" style="0" bestFit="1" customWidth="1"/>
    <col min="4" max="4" width="16.33203125" style="0" bestFit="1" customWidth="1"/>
    <col min="5" max="5" width="10" style="0" bestFit="1" customWidth="1"/>
    <col min="6" max="8" width="24" style="0" bestFit="1" customWidth="1"/>
    <col min="9" max="9" width="26.16015625" style="0" bestFit="1" customWidth="1"/>
    <col min="11" max="11" width="12" style="0" bestFit="1" customWidth="1"/>
  </cols>
  <sheetData>
    <row r="1" spans="1:9" ht="33.75">
      <c r="A1" s="1" t="s">
        <v>188</v>
      </c>
      <c r="B1" s="1"/>
      <c r="C1" s="1"/>
      <c r="D1" s="1"/>
      <c r="E1" s="1"/>
      <c r="F1" s="1"/>
      <c r="G1" s="1"/>
      <c r="H1" s="1"/>
      <c r="I1" s="1"/>
    </row>
    <row r="2" spans="1:9" ht="18.75">
      <c r="A2" s="2" t="s">
        <v>189</v>
      </c>
      <c r="B2" s="2"/>
      <c r="C2" s="2"/>
      <c r="D2" s="2"/>
      <c r="E2" s="2"/>
      <c r="F2" s="2"/>
      <c r="G2" s="2"/>
      <c r="H2" s="2"/>
      <c r="I2" s="2"/>
    </row>
    <row r="3" spans="1:9" ht="18.75">
      <c r="A3" s="3" t="s">
        <v>74</v>
      </c>
      <c r="B3" s="3"/>
      <c r="C3" s="3"/>
      <c r="D3" s="4" t="s">
        <v>75</v>
      </c>
      <c r="E3" s="4" t="s">
        <v>190</v>
      </c>
      <c r="F3" s="4" t="s">
        <v>191</v>
      </c>
      <c r="G3" s="4" t="s">
        <v>192</v>
      </c>
      <c r="H3" s="4" t="s">
        <v>193</v>
      </c>
      <c r="I3" s="11" t="s">
        <v>194</v>
      </c>
    </row>
    <row r="4" spans="1:9" ht="18.75">
      <c r="A4" s="5" t="s">
        <v>76</v>
      </c>
      <c r="B4" s="5" t="s">
        <v>77</v>
      </c>
      <c r="C4" s="3" t="s">
        <v>78</v>
      </c>
      <c r="D4" s="6"/>
      <c r="E4" s="6"/>
      <c r="F4" s="6"/>
      <c r="G4" s="6"/>
      <c r="H4" s="6"/>
      <c r="I4" s="12"/>
    </row>
    <row r="5" spans="1:9" ht="18.75">
      <c r="A5" s="7"/>
      <c r="B5" s="7"/>
      <c r="C5" s="3"/>
      <c r="D5" s="3"/>
      <c r="E5" s="8" t="s">
        <v>195</v>
      </c>
      <c r="F5" s="3"/>
      <c r="G5" s="3"/>
      <c r="H5" s="3"/>
      <c r="I5" s="12"/>
    </row>
    <row r="6" spans="1:9" ht="18.75">
      <c r="A6" s="7"/>
      <c r="B6" s="7"/>
      <c r="C6" s="3"/>
      <c r="D6" s="3"/>
      <c r="E6" s="8" t="s">
        <v>196</v>
      </c>
      <c r="F6" s="3"/>
      <c r="G6" s="3"/>
      <c r="H6" s="3"/>
      <c r="I6" s="12"/>
    </row>
    <row r="7" spans="1:9" ht="18.75">
      <c r="A7" s="7"/>
      <c r="B7" s="7"/>
      <c r="C7" s="3"/>
      <c r="D7" s="3"/>
      <c r="E7" s="9" t="s">
        <v>197</v>
      </c>
      <c r="F7" s="3"/>
      <c r="G7" s="3"/>
      <c r="H7" s="3"/>
      <c r="I7" s="12"/>
    </row>
    <row r="8" spans="1:9" ht="18.75">
      <c r="A8" s="7"/>
      <c r="B8" s="7"/>
      <c r="C8" s="3"/>
      <c r="D8" s="3"/>
      <c r="E8" s="9"/>
      <c r="F8" s="3"/>
      <c r="G8" s="3"/>
      <c r="H8" s="3"/>
      <c r="I8" s="12"/>
    </row>
    <row r="9" spans="1:9" ht="18.75">
      <c r="A9" s="7"/>
      <c r="B9" s="7"/>
      <c r="C9" s="3"/>
      <c r="D9" s="3"/>
      <c r="E9" s="9"/>
      <c r="F9" s="3"/>
      <c r="G9" s="3"/>
      <c r="H9" s="3"/>
      <c r="I9" s="12"/>
    </row>
    <row r="10" spans="1:9" ht="18.75">
      <c r="A10" s="7"/>
      <c r="B10" s="7"/>
      <c r="C10" s="3"/>
      <c r="D10" s="3"/>
      <c r="E10" s="9"/>
      <c r="F10" s="3"/>
      <c r="G10" s="3"/>
      <c r="H10" s="3"/>
      <c r="I10" s="12"/>
    </row>
    <row r="11" spans="1:9" ht="18.75">
      <c r="A11" s="7"/>
      <c r="B11" s="7"/>
      <c r="C11" s="3"/>
      <c r="D11" s="3"/>
      <c r="E11" s="9"/>
      <c r="F11" s="3"/>
      <c r="G11" s="3"/>
      <c r="H11" s="3"/>
      <c r="I11" s="12"/>
    </row>
    <row r="12" spans="1:9" ht="18.75">
      <c r="A12" s="7"/>
      <c r="B12" s="7"/>
      <c r="C12" s="3"/>
      <c r="D12" s="3"/>
      <c r="E12" s="9"/>
      <c r="F12" s="3"/>
      <c r="G12" s="3"/>
      <c r="H12" s="3"/>
      <c r="I12" s="12"/>
    </row>
    <row r="13" spans="1:9" ht="18.75">
      <c r="A13" s="7"/>
      <c r="B13" s="7"/>
      <c r="C13" s="3"/>
      <c r="D13" s="3"/>
      <c r="E13" s="9"/>
      <c r="F13" s="3"/>
      <c r="G13" s="3"/>
      <c r="H13" s="3"/>
      <c r="I13" s="12"/>
    </row>
    <row r="14" spans="1:9" ht="18.75">
      <c r="A14" s="7"/>
      <c r="B14" s="7"/>
      <c r="C14" s="3"/>
      <c r="D14" s="3"/>
      <c r="E14" s="9"/>
      <c r="F14" s="3"/>
      <c r="G14" s="3"/>
      <c r="H14" s="3"/>
      <c r="I14" s="12"/>
    </row>
    <row r="15" spans="1:9" ht="18.75">
      <c r="A15" s="7"/>
      <c r="B15" s="7"/>
      <c r="C15" s="3"/>
      <c r="D15" s="3"/>
      <c r="E15" s="9"/>
      <c r="F15" s="3"/>
      <c r="G15" s="3"/>
      <c r="H15" s="3"/>
      <c r="I15" s="12"/>
    </row>
    <row r="16" spans="1:9" ht="18.75">
      <c r="A16" s="7"/>
      <c r="B16" s="7"/>
      <c r="C16" s="3"/>
      <c r="D16" s="3"/>
      <c r="E16" s="9"/>
      <c r="F16" s="3"/>
      <c r="G16" s="3"/>
      <c r="H16" s="3"/>
      <c r="I16" s="12"/>
    </row>
    <row r="17" spans="1:5" ht="13.5">
      <c r="A17" s="10" t="s">
        <v>198</v>
      </c>
      <c r="B17" s="10"/>
      <c r="C17" s="10"/>
      <c r="D17" s="10"/>
      <c r="E17" s="10"/>
    </row>
  </sheetData>
  <sheetProtection/>
  <mergeCells count="10">
    <mergeCell ref="A1:I1"/>
    <mergeCell ref="A2:I2"/>
    <mergeCell ref="A3:C3"/>
    <mergeCell ref="A17:E17"/>
    <mergeCell ref="D3:D4"/>
    <mergeCell ref="E3:E4"/>
    <mergeCell ref="F3:F4"/>
    <mergeCell ref="G3:G4"/>
    <mergeCell ref="H3:H4"/>
    <mergeCell ref="I3:I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9"/>
  <sheetViews>
    <sheetView showGridLines="0" showZeros="0" workbookViewId="0" topLeftCell="A1">
      <selection activeCell="A4" sqref="A4"/>
    </sheetView>
  </sheetViews>
  <sheetFormatPr defaultColWidth="9.16015625" defaultRowHeight="11.25"/>
  <cols>
    <col min="1" max="1" width="121.83203125" style="0" customWidth="1"/>
  </cols>
  <sheetData>
    <row r="1" ht="29.25" customHeight="1">
      <c r="A1" s="195" t="s">
        <v>10</v>
      </c>
    </row>
    <row r="2" spans="1:4" ht="91.5" customHeight="1">
      <c r="A2" s="196"/>
      <c r="D2" s="197"/>
    </row>
    <row r="3" ht="30.75" customHeight="1">
      <c r="A3" s="198" t="s">
        <v>11</v>
      </c>
    </row>
    <row r="4" ht="52.5" customHeight="1">
      <c r="A4" s="199" t="s">
        <v>12</v>
      </c>
    </row>
    <row r="5" ht="71.25" customHeight="1">
      <c r="A5" s="200" t="s">
        <v>13</v>
      </c>
    </row>
    <row r="6" ht="9.75" customHeight="1">
      <c r="A6" s="86"/>
    </row>
    <row r="7" ht="9.75" customHeight="1">
      <c r="A7" s="86"/>
    </row>
    <row r="8" ht="12.75" customHeight="1"/>
    <row r="9" ht="12.75" customHeight="1"/>
    <row r="10" ht="9.75" customHeight="1">
      <c r="A10" s="86"/>
    </row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9.75" customHeight="1">
      <c r="A19" s="86"/>
    </row>
  </sheetData>
  <sheetProtection/>
  <printOptions horizontalCentered="1"/>
  <pageMargins left="0.75" right="0.75" top="1" bottom="1" header="0.5" footer="0.5"/>
  <pageSetup fitToHeight="1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5"/>
  <sheetViews>
    <sheetView showGridLines="0" showZeros="0" workbookViewId="0" topLeftCell="A9">
      <selection activeCell="E25" sqref="E25"/>
    </sheetView>
  </sheetViews>
  <sheetFormatPr defaultColWidth="9.16015625" defaultRowHeight="11.25"/>
  <cols>
    <col min="1" max="1" width="41.16015625" style="0" customWidth="1"/>
    <col min="2" max="2" width="18.66015625" style="0" customWidth="1"/>
    <col min="3" max="3" width="37.33203125" style="0" customWidth="1"/>
    <col min="4" max="4" width="18.33203125" style="0" customWidth="1"/>
    <col min="5" max="5" width="19" style="0" customWidth="1"/>
    <col min="6" max="6" width="22.5" style="0" customWidth="1"/>
    <col min="7" max="7" width="19" style="0" customWidth="1"/>
    <col min="8" max="8" width="16.83203125" style="0" customWidth="1"/>
    <col min="9" max="10" width="5.16015625" style="0" customWidth="1"/>
    <col min="11" max="15" width="6.83203125" style="0" customWidth="1"/>
  </cols>
  <sheetData>
    <row r="1" spans="1:15" ht="16.5" customHeight="1">
      <c r="A1" s="109" t="s">
        <v>14</v>
      </c>
      <c r="B1" s="48"/>
      <c r="C1" s="49"/>
      <c r="D1" s="49"/>
      <c r="E1" s="49"/>
      <c r="F1" s="15"/>
      <c r="G1" s="45"/>
      <c r="H1" s="45"/>
      <c r="I1" s="15"/>
      <c r="J1" s="15"/>
      <c r="K1" s="15"/>
      <c r="L1" s="15"/>
      <c r="M1" s="15"/>
      <c r="N1" s="15"/>
      <c r="O1" s="15"/>
    </row>
    <row r="2" spans="1:15" ht="23.25" customHeight="1">
      <c r="A2" s="17" t="s">
        <v>15</v>
      </c>
      <c r="B2" s="17"/>
      <c r="C2" s="17"/>
      <c r="D2" s="17"/>
      <c r="E2" s="17"/>
      <c r="F2" s="17"/>
      <c r="G2" s="17"/>
      <c r="H2" s="17"/>
      <c r="I2" s="51"/>
      <c r="J2" s="51"/>
      <c r="K2" s="51"/>
      <c r="L2" s="51"/>
      <c r="M2" s="51"/>
      <c r="N2" s="51"/>
      <c r="O2" s="51"/>
    </row>
    <row r="3" spans="1:15" ht="14.25" customHeight="1">
      <c r="A3" s="157" t="s">
        <v>16</v>
      </c>
      <c r="B3" s="157"/>
      <c r="C3" s="157"/>
      <c r="D3" s="112"/>
      <c r="E3" s="112"/>
      <c r="F3" s="157"/>
      <c r="G3" s="157"/>
      <c r="H3" s="112" t="s">
        <v>17</v>
      </c>
      <c r="I3" s="54"/>
      <c r="J3" s="54"/>
      <c r="K3" s="54"/>
      <c r="L3" s="54"/>
      <c r="M3" s="54"/>
      <c r="N3" s="54"/>
      <c r="O3" s="54"/>
    </row>
    <row r="4" spans="1:15" ht="16.5" customHeight="1">
      <c r="A4" s="158" t="s">
        <v>18</v>
      </c>
      <c r="B4" s="158"/>
      <c r="C4" s="158" t="s">
        <v>19</v>
      </c>
      <c r="D4" s="158"/>
      <c r="E4" s="158"/>
      <c r="F4" s="158"/>
      <c r="G4" s="158"/>
      <c r="H4" s="158"/>
      <c r="I4" s="113"/>
      <c r="J4" s="113"/>
      <c r="K4" s="113"/>
      <c r="L4" s="113"/>
      <c r="M4" s="113"/>
      <c r="N4" s="113"/>
      <c r="O4" s="113"/>
    </row>
    <row r="5" spans="1:15" ht="32.25" customHeight="1">
      <c r="A5" s="158" t="s">
        <v>20</v>
      </c>
      <c r="B5" s="158" t="s">
        <v>21</v>
      </c>
      <c r="C5" s="158" t="s">
        <v>22</v>
      </c>
      <c r="D5" s="158" t="s">
        <v>23</v>
      </c>
      <c r="E5" s="158" t="s">
        <v>24</v>
      </c>
      <c r="F5" s="158" t="s">
        <v>25</v>
      </c>
      <c r="G5" s="158" t="s">
        <v>23</v>
      </c>
      <c r="H5" s="158" t="s">
        <v>24</v>
      </c>
      <c r="I5" s="113"/>
      <c r="J5" s="113"/>
      <c r="K5" s="113"/>
      <c r="L5" s="113"/>
      <c r="M5" s="113"/>
      <c r="N5" s="113"/>
      <c r="O5" s="113"/>
    </row>
    <row r="6" spans="1:15" ht="16.5" customHeight="1">
      <c r="A6" s="159" t="s">
        <v>26</v>
      </c>
      <c r="B6" s="160">
        <f>D6</f>
        <v>10543118.68</v>
      </c>
      <c r="C6" s="161" t="s">
        <v>27</v>
      </c>
      <c r="D6" s="162">
        <f>G6+G9</f>
        <v>10543118.68</v>
      </c>
      <c r="E6" s="163">
        <v>0</v>
      </c>
      <c r="F6" s="164" t="s">
        <v>28</v>
      </c>
      <c r="G6" s="74">
        <v>3625960.28</v>
      </c>
      <c r="H6" s="165">
        <f>SUM(H7:H8)</f>
        <v>0</v>
      </c>
      <c r="I6" s="119"/>
      <c r="J6" s="119"/>
      <c r="K6" s="119"/>
      <c r="L6" s="119"/>
      <c r="M6" s="119"/>
      <c r="N6" s="119"/>
      <c r="O6" s="119"/>
    </row>
    <row r="7" spans="1:15" ht="16.5" customHeight="1">
      <c r="A7" s="166" t="s">
        <v>29</v>
      </c>
      <c r="B7" s="167"/>
      <c r="C7" s="168" t="s">
        <v>30</v>
      </c>
      <c r="D7" s="169">
        <v>0</v>
      </c>
      <c r="E7" s="170">
        <v>0</v>
      </c>
      <c r="F7" s="171" t="s">
        <v>31</v>
      </c>
      <c r="G7" s="74">
        <v>2854978.28</v>
      </c>
      <c r="H7" s="172">
        <v>0</v>
      </c>
      <c r="I7" s="132"/>
      <c r="J7" s="132"/>
      <c r="K7" s="119"/>
      <c r="L7" s="119"/>
      <c r="M7" s="119"/>
      <c r="N7" s="119"/>
      <c r="O7" s="119"/>
    </row>
    <row r="8" spans="1:15" ht="16.5" customHeight="1">
      <c r="A8" s="173" t="s">
        <v>32</v>
      </c>
      <c r="B8" s="165">
        <v>0</v>
      </c>
      <c r="C8" s="171" t="s">
        <v>33</v>
      </c>
      <c r="D8" s="169">
        <v>0</v>
      </c>
      <c r="E8" s="170">
        <v>0</v>
      </c>
      <c r="F8" s="171" t="s">
        <v>34</v>
      </c>
      <c r="G8" s="74">
        <v>770982</v>
      </c>
      <c r="H8" s="163">
        <v>0</v>
      </c>
      <c r="I8" s="132"/>
      <c r="J8" s="132"/>
      <c r="K8" s="119"/>
      <c r="L8" s="119"/>
      <c r="M8" s="119"/>
      <c r="N8" s="119"/>
      <c r="O8" s="119"/>
    </row>
    <row r="9" spans="1:15" ht="17.25" customHeight="1">
      <c r="A9" s="174" t="s">
        <v>35</v>
      </c>
      <c r="B9" s="167">
        <v>0</v>
      </c>
      <c r="C9" s="171" t="s">
        <v>36</v>
      </c>
      <c r="D9" s="169">
        <v>0</v>
      </c>
      <c r="E9" s="170">
        <v>0</v>
      </c>
      <c r="F9" s="171" t="s">
        <v>37</v>
      </c>
      <c r="G9" s="74">
        <v>6917158.4</v>
      </c>
      <c r="H9" s="172">
        <v>0</v>
      </c>
      <c r="I9" s="132"/>
      <c r="J9" s="132"/>
      <c r="K9" s="119"/>
      <c r="L9" s="119"/>
      <c r="M9" s="119"/>
      <c r="N9" s="119"/>
      <c r="O9" s="119"/>
    </row>
    <row r="10" spans="1:15" ht="16.5" customHeight="1">
      <c r="A10" s="166" t="s">
        <v>38</v>
      </c>
      <c r="B10" s="175"/>
      <c r="C10" s="176" t="s">
        <v>39</v>
      </c>
      <c r="D10" s="169">
        <v>0</v>
      </c>
      <c r="E10" s="170">
        <v>0</v>
      </c>
      <c r="F10" s="177" t="s">
        <v>40</v>
      </c>
      <c r="G10" s="123"/>
      <c r="H10" s="175"/>
      <c r="I10" s="132"/>
      <c r="J10" s="119"/>
      <c r="K10" s="119"/>
      <c r="L10" s="119"/>
      <c r="M10" s="119"/>
      <c r="N10" s="119"/>
      <c r="O10" s="119"/>
    </row>
    <row r="11" spans="1:15" ht="16.5" customHeight="1">
      <c r="A11" s="173" t="s">
        <v>41</v>
      </c>
      <c r="B11" s="178">
        <f>B12+B13</f>
        <v>0</v>
      </c>
      <c r="C11" s="176" t="s">
        <v>42</v>
      </c>
      <c r="D11" s="169">
        <v>0</v>
      </c>
      <c r="E11" s="170">
        <v>0</v>
      </c>
      <c r="F11" s="177"/>
      <c r="G11" s="126"/>
      <c r="H11" s="167"/>
      <c r="I11" s="119"/>
      <c r="J11" s="132"/>
      <c r="K11" s="119"/>
      <c r="L11" s="119"/>
      <c r="M11" s="119"/>
      <c r="N11" s="119"/>
      <c r="O11" s="119"/>
    </row>
    <row r="12" spans="1:15" ht="16.5" customHeight="1">
      <c r="A12" s="173" t="s">
        <v>29</v>
      </c>
      <c r="B12" s="167">
        <v>0</v>
      </c>
      <c r="C12" s="171" t="s">
        <v>43</v>
      </c>
      <c r="D12" s="169">
        <v>0</v>
      </c>
      <c r="E12" s="170">
        <v>0</v>
      </c>
      <c r="F12" s="177"/>
      <c r="G12" s="92"/>
      <c r="H12" s="167"/>
      <c r="I12" s="119"/>
      <c r="J12" s="119"/>
      <c r="K12" s="119"/>
      <c r="L12" s="132"/>
      <c r="M12" s="119"/>
      <c r="N12" s="119"/>
      <c r="O12" s="119"/>
    </row>
    <row r="13" spans="1:15" ht="16.5" customHeight="1">
      <c r="A13" s="173" t="s">
        <v>38</v>
      </c>
      <c r="B13" s="175"/>
      <c r="C13" s="176" t="s">
        <v>44</v>
      </c>
      <c r="D13" s="169"/>
      <c r="E13" s="170">
        <v>0</v>
      </c>
      <c r="F13" s="177"/>
      <c r="G13" s="128"/>
      <c r="H13" s="179"/>
      <c r="I13" s="119"/>
      <c r="J13" s="119"/>
      <c r="K13" s="119"/>
      <c r="L13" s="119"/>
      <c r="M13" s="119"/>
      <c r="N13" s="119"/>
      <c r="O13" s="119"/>
    </row>
    <row r="14" spans="1:15" ht="16.5" customHeight="1">
      <c r="A14" s="173"/>
      <c r="B14" s="180"/>
      <c r="C14" s="176" t="s">
        <v>45</v>
      </c>
      <c r="D14" s="178"/>
      <c r="E14" s="170">
        <v>0</v>
      </c>
      <c r="F14" s="177"/>
      <c r="G14" s="129"/>
      <c r="H14" s="179"/>
      <c r="I14" s="119"/>
      <c r="J14" s="119"/>
      <c r="K14" s="119"/>
      <c r="L14" s="119"/>
      <c r="M14" s="119"/>
      <c r="N14" s="119"/>
      <c r="O14" s="119"/>
    </row>
    <row r="15" spans="1:15" ht="16.5" customHeight="1">
      <c r="A15" s="173"/>
      <c r="B15" s="180"/>
      <c r="C15" s="176" t="s">
        <v>46</v>
      </c>
      <c r="D15" s="178"/>
      <c r="E15" s="170">
        <v>0</v>
      </c>
      <c r="F15" s="177"/>
      <c r="G15" s="129"/>
      <c r="H15" s="179"/>
      <c r="I15" s="119"/>
      <c r="J15" s="119"/>
      <c r="K15" s="119"/>
      <c r="L15" s="119"/>
      <c r="M15" s="119"/>
      <c r="N15" s="119"/>
      <c r="O15" s="119"/>
    </row>
    <row r="16" spans="1:15" ht="16.5" customHeight="1">
      <c r="A16" s="173"/>
      <c r="B16" s="167"/>
      <c r="C16" s="176" t="s">
        <v>47</v>
      </c>
      <c r="D16" s="178"/>
      <c r="E16" s="170">
        <v>0</v>
      </c>
      <c r="F16" s="177"/>
      <c r="G16" s="129"/>
      <c r="H16" s="179"/>
      <c r="I16" s="119"/>
      <c r="J16" s="119"/>
      <c r="K16" s="119"/>
      <c r="L16" s="119"/>
      <c r="M16" s="119"/>
      <c r="N16" s="119"/>
      <c r="O16" s="119"/>
    </row>
    <row r="17" spans="1:15" ht="16.5" customHeight="1">
      <c r="A17" s="173"/>
      <c r="B17" s="180"/>
      <c r="C17" s="176" t="s">
        <v>48</v>
      </c>
      <c r="D17" s="178">
        <v>0</v>
      </c>
      <c r="E17" s="170">
        <v>0</v>
      </c>
      <c r="F17" s="177"/>
      <c r="G17" s="129"/>
      <c r="H17" s="179"/>
      <c r="I17" s="119"/>
      <c r="J17" s="119"/>
      <c r="K17" s="119"/>
      <c r="L17" s="119"/>
      <c r="M17" s="119"/>
      <c r="N17" s="119"/>
      <c r="O17" s="119"/>
    </row>
    <row r="18" spans="1:15" ht="16.5" customHeight="1">
      <c r="A18" s="166"/>
      <c r="B18" s="180"/>
      <c r="C18" s="176" t="s">
        <v>49</v>
      </c>
      <c r="D18" s="178">
        <v>0</v>
      </c>
      <c r="E18" s="170">
        <v>0</v>
      </c>
      <c r="F18" s="177"/>
      <c r="G18" s="129"/>
      <c r="H18" s="179"/>
      <c r="I18" s="132"/>
      <c r="J18" s="132"/>
      <c r="K18" s="119"/>
      <c r="L18" s="119"/>
      <c r="M18" s="119"/>
      <c r="N18" s="119"/>
      <c r="O18" s="119"/>
    </row>
    <row r="19" spans="1:15" ht="16.5" customHeight="1">
      <c r="A19" s="173"/>
      <c r="B19" s="180"/>
      <c r="C19" s="176" t="s">
        <v>50</v>
      </c>
      <c r="D19" s="178">
        <v>0</v>
      </c>
      <c r="E19" s="170">
        <v>0</v>
      </c>
      <c r="F19" s="177"/>
      <c r="G19" s="129"/>
      <c r="H19" s="179"/>
      <c r="I19" s="132"/>
      <c r="J19" s="119"/>
      <c r="K19" s="132"/>
      <c r="L19" s="119"/>
      <c r="M19" s="119"/>
      <c r="N19" s="119"/>
      <c r="O19" s="119"/>
    </row>
    <row r="20" spans="1:15" ht="16.5" customHeight="1">
      <c r="A20" s="173"/>
      <c r="B20" s="181"/>
      <c r="C20" s="176" t="s">
        <v>51</v>
      </c>
      <c r="D20" s="178">
        <v>0</v>
      </c>
      <c r="E20" s="170">
        <v>0</v>
      </c>
      <c r="F20" s="177"/>
      <c r="G20" s="129"/>
      <c r="H20" s="179"/>
      <c r="I20" s="132"/>
      <c r="J20" s="119"/>
      <c r="K20" s="119"/>
      <c r="L20" s="119"/>
      <c r="M20" s="119"/>
      <c r="N20" s="119"/>
      <c r="O20" s="119"/>
    </row>
    <row r="21" spans="1:15" ht="16.5" customHeight="1">
      <c r="A21" s="174"/>
      <c r="B21" s="181"/>
      <c r="C21" s="176" t="s">
        <v>52</v>
      </c>
      <c r="D21" s="178">
        <v>0</v>
      </c>
      <c r="E21" s="170">
        <v>0</v>
      </c>
      <c r="F21" s="177"/>
      <c r="G21" s="129"/>
      <c r="H21" s="179"/>
      <c r="I21" s="132"/>
      <c r="J21" s="132"/>
      <c r="K21" s="132"/>
      <c r="L21" s="119"/>
      <c r="M21" s="119"/>
      <c r="N21" s="119"/>
      <c r="O21" s="119"/>
    </row>
    <row r="22" spans="1:15" ht="16.5" customHeight="1">
      <c r="A22" s="182"/>
      <c r="B22" s="179"/>
      <c r="C22" s="176" t="s">
        <v>53</v>
      </c>
      <c r="D22" s="178">
        <v>0</v>
      </c>
      <c r="E22" s="170">
        <v>0</v>
      </c>
      <c r="F22" s="177"/>
      <c r="G22" s="129"/>
      <c r="H22" s="179"/>
      <c r="I22" s="132"/>
      <c r="J22" s="119"/>
      <c r="K22" s="132"/>
      <c r="L22" s="119"/>
      <c r="M22" s="119"/>
      <c r="N22" s="119"/>
      <c r="O22" s="119"/>
    </row>
    <row r="23" spans="1:15" ht="16.5" customHeight="1">
      <c r="A23" s="173"/>
      <c r="B23" s="179"/>
      <c r="C23" s="176" t="s">
        <v>54</v>
      </c>
      <c r="D23" s="178">
        <v>0</v>
      </c>
      <c r="E23" s="170">
        <v>0</v>
      </c>
      <c r="F23" s="177"/>
      <c r="G23" s="129"/>
      <c r="H23" s="179"/>
      <c r="I23" s="132"/>
      <c r="J23" s="132"/>
      <c r="K23" s="119"/>
      <c r="L23" s="119"/>
      <c r="M23" s="119"/>
      <c r="N23" s="119"/>
      <c r="O23" s="119"/>
    </row>
    <row r="24" spans="1:15" ht="16.5" customHeight="1">
      <c r="A24" s="166"/>
      <c r="B24" s="179"/>
      <c r="C24" s="176" t="s">
        <v>55</v>
      </c>
      <c r="D24" s="178"/>
      <c r="E24" s="170">
        <v>0</v>
      </c>
      <c r="F24" s="177"/>
      <c r="G24" s="129"/>
      <c r="H24" s="179"/>
      <c r="I24" s="132"/>
      <c r="J24" s="119"/>
      <c r="K24" s="119"/>
      <c r="L24" s="119"/>
      <c r="M24" s="119"/>
      <c r="N24" s="119"/>
      <c r="O24" s="119"/>
    </row>
    <row r="25" spans="1:15" ht="16.5" customHeight="1">
      <c r="A25" s="166"/>
      <c r="B25" s="179"/>
      <c r="C25" s="176" t="s">
        <v>56</v>
      </c>
      <c r="D25" s="178">
        <v>0</v>
      </c>
      <c r="E25" s="170">
        <v>0</v>
      </c>
      <c r="F25" s="177"/>
      <c r="G25" s="129"/>
      <c r="H25" s="179"/>
      <c r="I25" s="132"/>
      <c r="J25" s="132"/>
      <c r="K25" s="119"/>
      <c r="L25" s="119"/>
      <c r="M25" s="119"/>
      <c r="N25" s="119"/>
      <c r="O25" s="119"/>
    </row>
    <row r="26" spans="1:15" ht="16.5" customHeight="1">
      <c r="A26" s="173"/>
      <c r="B26" s="181"/>
      <c r="C26" s="176" t="s">
        <v>57</v>
      </c>
      <c r="D26" s="178">
        <v>0</v>
      </c>
      <c r="E26" s="170">
        <v>0</v>
      </c>
      <c r="F26" s="177"/>
      <c r="G26" s="129"/>
      <c r="H26" s="179"/>
      <c r="I26" s="132"/>
      <c r="J26" s="132"/>
      <c r="K26" s="132"/>
      <c r="L26" s="119"/>
      <c r="M26" s="132"/>
      <c r="N26" s="119"/>
      <c r="O26" s="132"/>
    </row>
    <row r="27" spans="1:15" ht="16.5" customHeight="1">
      <c r="A27" s="173"/>
      <c r="B27" s="181"/>
      <c r="C27" s="176" t="s">
        <v>58</v>
      </c>
      <c r="D27" s="178">
        <v>0</v>
      </c>
      <c r="E27" s="170">
        <v>0</v>
      </c>
      <c r="F27" s="177"/>
      <c r="G27" s="129"/>
      <c r="H27" s="179"/>
      <c r="I27" s="132"/>
      <c r="J27" s="132"/>
      <c r="K27" s="132"/>
      <c r="L27" s="119"/>
      <c r="M27" s="119"/>
      <c r="N27" s="119"/>
      <c r="O27" s="119"/>
    </row>
    <row r="28" spans="1:15" ht="16.5" customHeight="1">
      <c r="A28" s="182" t="s">
        <v>59</v>
      </c>
      <c r="B28" s="183">
        <f>SUM(B11,B6)</f>
        <v>10543118.68</v>
      </c>
      <c r="C28" s="184" t="s">
        <v>60</v>
      </c>
      <c r="D28" s="178">
        <v>0</v>
      </c>
      <c r="E28" s="170">
        <v>0</v>
      </c>
      <c r="F28" s="177"/>
      <c r="G28" s="129"/>
      <c r="H28" s="179"/>
      <c r="I28" s="132"/>
      <c r="J28" s="119"/>
      <c r="K28" s="119"/>
      <c r="L28" s="119"/>
      <c r="M28" s="119"/>
      <c r="N28" s="119"/>
      <c r="O28" s="119"/>
    </row>
    <row r="29" spans="1:15" ht="16.5" customHeight="1">
      <c r="A29" s="173" t="s">
        <v>61</v>
      </c>
      <c r="B29" s="185"/>
      <c r="C29" s="176" t="s">
        <v>62</v>
      </c>
      <c r="D29" s="178">
        <v>0</v>
      </c>
      <c r="E29" s="170">
        <v>0</v>
      </c>
      <c r="F29" s="186"/>
      <c r="G29" s="74"/>
      <c r="H29" s="167"/>
      <c r="I29" s="132"/>
      <c r="J29" s="132"/>
      <c r="K29" s="119"/>
      <c r="L29" s="119"/>
      <c r="M29" s="119"/>
      <c r="N29" s="119"/>
      <c r="O29" s="119"/>
    </row>
    <row r="30" spans="1:15" ht="16.5" customHeight="1">
      <c r="A30" s="166"/>
      <c r="B30" s="187"/>
      <c r="C30" s="171" t="s">
        <v>63</v>
      </c>
      <c r="D30" s="167">
        <v>0</v>
      </c>
      <c r="E30" s="172">
        <v>0</v>
      </c>
      <c r="F30" s="186" t="s">
        <v>64</v>
      </c>
      <c r="G30" s="188">
        <f>G9+G6</f>
        <v>10543118.68</v>
      </c>
      <c r="H30" s="181">
        <f>H9+H6</f>
        <v>0</v>
      </c>
      <c r="I30" s="119"/>
      <c r="J30" s="119"/>
      <c r="K30" s="119"/>
      <c r="L30" s="119"/>
      <c r="M30" s="119"/>
      <c r="N30" s="119"/>
      <c r="O30" s="119"/>
    </row>
    <row r="31" spans="1:15" ht="16.5" customHeight="1">
      <c r="A31" s="166"/>
      <c r="B31" s="189"/>
      <c r="C31" s="182" t="s">
        <v>64</v>
      </c>
      <c r="D31" s="190">
        <f>D6+D7+D8+D9+D10+D11+D12+D13+D14+D15+D16+D17+D18+D19+D20+D21+D22+D23+D24+D25+D26+D27+D28+D29+D30</f>
        <v>10543118.68</v>
      </c>
      <c r="E31" s="191">
        <f>E30+E29+E28+E27+E26+E25+E24+E23+E22+E21+E20+E19+E18+E17+E16+E15+E14+E13+E12+E11+E10+E9+E8+E7+E6</f>
        <v>0</v>
      </c>
      <c r="F31" s="173" t="s">
        <v>65</v>
      </c>
      <c r="G31" s="188">
        <v>0</v>
      </c>
      <c r="H31" s="181">
        <f>E32</f>
        <v>0</v>
      </c>
      <c r="I31" s="119"/>
      <c r="J31" s="119"/>
      <c r="K31" s="119"/>
      <c r="L31" s="119"/>
      <c r="M31" s="119"/>
      <c r="N31" s="119"/>
      <c r="O31" s="119"/>
    </row>
    <row r="32" spans="1:15" ht="16.5" customHeight="1">
      <c r="A32" s="166"/>
      <c r="B32" s="192"/>
      <c r="C32" s="173" t="s">
        <v>65</v>
      </c>
      <c r="D32" s="188"/>
      <c r="E32" s="179">
        <f>B12-E31</f>
        <v>0</v>
      </c>
      <c r="F32" s="173"/>
      <c r="G32" s="188"/>
      <c r="H32" s="181"/>
      <c r="I32" s="119"/>
      <c r="J32" s="119"/>
      <c r="K32" s="119"/>
      <c r="L32" s="119"/>
      <c r="M32" s="119"/>
      <c r="N32" s="119"/>
      <c r="O32" s="119"/>
    </row>
    <row r="33" spans="1:15" ht="16.5" customHeight="1">
      <c r="A33" s="193" t="s">
        <v>66</v>
      </c>
      <c r="B33" s="192">
        <f>B28+B29</f>
        <v>10543118.68</v>
      </c>
      <c r="C33" s="182" t="s">
        <v>67</v>
      </c>
      <c r="D33" s="194">
        <f>D31+D32</f>
        <v>10543118.68</v>
      </c>
      <c r="E33" s="167">
        <f>E31+E32</f>
        <v>0</v>
      </c>
      <c r="F33" s="182" t="s">
        <v>67</v>
      </c>
      <c r="G33" s="188">
        <f>G30+G31</f>
        <v>10543118.68</v>
      </c>
      <c r="H33" s="180">
        <f>H30+H31</f>
        <v>0</v>
      </c>
      <c r="I33" s="119"/>
      <c r="J33" s="119"/>
      <c r="K33" s="119"/>
      <c r="L33" s="119"/>
      <c r="M33" s="119"/>
      <c r="N33" s="119"/>
      <c r="O33" s="119"/>
    </row>
    <row r="34" spans="1:15" ht="15.75" customHeight="1">
      <c r="A34" s="54"/>
      <c r="B34" s="52"/>
      <c r="C34" s="52"/>
      <c r="D34" s="52"/>
      <c r="E34" s="52"/>
      <c r="F34" s="52"/>
      <c r="G34" s="52"/>
      <c r="H34" s="54"/>
      <c r="I34" s="54"/>
      <c r="J34" s="54"/>
      <c r="K34" s="54"/>
      <c r="L34" s="54"/>
      <c r="M34" s="54"/>
      <c r="N34" s="54"/>
      <c r="O34" s="54"/>
    </row>
    <row r="35" spans="1:15" ht="15.75" customHeight="1">
      <c r="A35" s="54"/>
      <c r="B35" s="52"/>
      <c r="C35" s="52"/>
      <c r="D35" s="52"/>
      <c r="E35" s="52"/>
      <c r="F35" s="52"/>
      <c r="G35" s="52"/>
      <c r="H35" s="54"/>
      <c r="I35" s="54"/>
      <c r="J35" s="54"/>
      <c r="K35" s="54"/>
      <c r="L35" s="54"/>
      <c r="M35" s="54"/>
      <c r="N35" s="54"/>
      <c r="O35" s="54"/>
    </row>
    <row r="36" spans="1:15" ht="15.75" customHeight="1">
      <c r="A36" s="54"/>
      <c r="B36" s="52"/>
      <c r="C36" s="52"/>
      <c r="D36" s="54"/>
      <c r="E36" s="54"/>
      <c r="F36" s="52"/>
      <c r="G36" s="52"/>
      <c r="H36" s="54"/>
      <c r="I36" s="54"/>
      <c r="J36" s="54"/>
      <c r="K36" s="54"/>
      <c r="L36" s="54"/>
      <c r="M36" s="54"/>
      <c r="N36" s="54"/>
      <c r="O36" s="54"/>
    </row>
    <row r="37" spans="1:15" ht="12.75" customHeight="1">
      <c r="A37" s="54"/>
      <c r="B37" s="52"/>
      <c r="C37" s="52"/>
      <c r="D37" s="52"/>
      <c r="E37" s="52"/>
      <c r="F37" s="54"/>
      <c r="G37" s="54"/>
      <c r="H37" s="52"/>
      <c r="I37" s="54"/>
      <c r="J37" s="54"/>
      <c r="K37" s="54"/>
      <c r="L37" s="54"/>
      <c r="M37" s="54"/>
      <c r="N37" s="54"/>
      <c r="O37" s="54"/>
    </row>
    <row r="38" spans="1:15" ht="12.75" customHeight="1">
      <c r="A38" s="54"/>
      <c r="B38" s="52"/>
      <c r="C38" s="52"/>
      <c r="D38" s="52"/>
      <c r="E38" s="52"/>
      <c r="F38" s="54"/>
      <c r="G38" s="54"/>
      <c r="H38" s="54"/>
      <c r="I38" s="54"/>
      <c r="J38" s="54"/>
      <c r="K38" s="54"/>
      <c r="L38" s="54"/>
      <c r="M38" s="54"/>
      <c r="N38" s="54"/>
      <c r="O38" s="54"/>
    </row>
    <row r="39" spans="1:15" ht="12.75" customHeight="1">
      <c r="A39" s="54"/>
      <c r="B39" s="54"/>
      <c r="C39" s="52"/>
      <c r="D39" s="52"/>
      <c r="E39" s="52"/>
      <c r="F39" s="54"/>
      <c r="G39" s="54"/>
      <c r="H39" s="54"/>
      <c r="I39" s="54"/>
      <c r="J39" s="54"/>
      <c r="K39" s="54"/>
      <c r="L39" s="54"/>
      <c r="M39" s="54"/>
      <c r="N39" s="54"/>
      <c r="O39" s="54"/>
    </row>
    <row r="40" spans="1:15" ht="12.75" customHeight="1">
      <c r="A40" s="54"/>
      <c r="B40" s="54"/>
      <c r="C40" s="52"/>
      <c r="D40" s="52"/>
      <c r="E40" s="52"/>
      <c r="F40" s="54"/>
      <c r="G40" s="54"/>
      <c r="H40" s="54"/>
      <c r="I40" s="54"/>
      <c r="J40" s="54"/>
      <c r="K40" s="54"/>
      <c r="L40" s="54"/>
      <c r="M40" s="54"/>
      <c r="N40" s="54"/>
      <c r="O40" s="54"/>
    </row>
    <row r="41" spans="1:15" ht="12.75" customHeight="1">
      <c r="A41" s="54"/>
      <c r="B41" s="54"/>
      <c r="C41" s="52"/>
      <c r="D41" s="52"/>
      <c r="E41" s="52"/>
      <c r="F41" s="54"/>
      <c r="G41" s="54"/>
      <c r="H41" s="54"/>
      <c r="I41" s="54"/>
      <c r="J41" s="54"/>
      <c r="K41" s="54"/>
      <c r="L41" s="54"/>
      <c r="M41" s="54"/>
      <c r="N41" s="54"/>
      <c r="O41" s="54"/>
    </row>
    <row r="42" spans="1:15" ht="12.75" customHeight="1">
      <c r="A42" s="54"/>
      <c r="B42" s="54"/>
      <c r="C42" s="52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</row>
    <row r="43" spans="1:15" ht="12.75" customHeight="1">
      <c r="A43" s="54"/>
      <c r="B43" s="54"/>
      <c r="C43" s="52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</row>
    <row r="44" spans="1:15" ht="12.75" customHeight="1">
      <c r="A44" s="54"/>
      <c r="B44" s="54"/>
      <c r="C44" s="52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</row>
    <row r="45" spans="1:15" ht="12.75" customHeight="1">
      <c r="A45" s="54"/>
      <c r="B45" s="54"/>
      <c r="C45" s="52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</row>
  </sheetData>
  <sheetProtection/>
  <mergeCells count="4">
    <mergeCell ref="G1:H1"/>
    <mergeCell ref="A2:H2"/>
    <mergeCell ref="A4:B4"/>
    <mergeCell ref="C4:H4"/>
  </mergeCells>
  <printOptions horizontalCentered="1"/>
  <pageMargins left="0.59" right="0.59" top="0.59" bottom="0.59" header="0.35" footer="0.28"/>
  <pageSetup fitToHeight="100" fitToWidth="1" horizontalDpi="600" verticalDpi="600" orientation="landscape" paperSize="9" scale="85"/>
  <headerFooter scaleWithDoc="0"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showGridLines="0" showZeros="0" workbookViewId="0" topLeftCell="A3">
      <selection activeCell="H12" sqref="H12"/>
    </sheetView>
  </sheetViews>
  <sheetFormatPr defaultColWidth="9.16015625" defaultRowHeight="11.25"/>
  <cols>
    <col min="1" max="3" width="9.66015625" style="0" customWidth="1"/>
    <col min="4" max="4" width="30.83203125" style="0" customWidth="1"/>
    <col min="5" max="5" width="21.83203125" style="0" customWidth="1"/>
    <col min="6" max="6" width="20.5" style="0" customWidth="1"/>
    <col min="7" max="7" width="20.83203125" style="0" customWidth="1"/>
    <col min="8" max="8" width="23.5" style="0" customWidth="1"/>
  </cols>
  <sheetData>
    <row r="1" spans="1:8" ht="19.5" customHeight="1">
      <c r="A1" s="109" t="s">
        <v>68</v>
      </c>
      <c r="B1" s="16"/>
      <c r="C1" s="16"/>
      <c r="D1" s="48"/>
      <c r="E1" s="49"/>
      <c r="F1" s="49"/>
      <c r="G1" s="45"/>
      <c r="H1" s="15"/>
    </row>
    <row r="2" spans="1:8" ht="22.5" customHeight="1">
      <c r="A2" s="50" t="s">
        <v>69</v>
      </c>
      <c r="B2" s="50"/>
      <c r="C2" s="50"/>
      <c r="D2" s="50"/>
      <c r="E2" s="50"/>
      <c r="F2" s="50"/>
      <c r="G2" s="50"/>
      <c r="H2" s="51"/>
    </row>
    <row r="3" spans="1:8" ht="16.5" customHeight="1">
      <c r="A3" s="18" t="s">
        <v>16</v>
      </c>
      <c r="B3" s="18"/>
      <c r="C3" s="18"/>
      <c r="D3" s="18"/>
      <c r="E3" s="52"/>
      <c r="F3" s="52"/>
      <c r="G3" s="89" t="s">
        <v>17</v>
      </c>
      <c r="H3" s="54"/>
    </row>
    <row r="4" spans="1:8" ht="22.5" customHeight="1">
      <c r="A4" s="55" t="s">
        <v>70</v>
      </c>
      <c r="B4" s="55"/>
      <c r="C4" s="55"/>
      <c r="D4" s="55"/>
      <c r="E4" s="55" t="s">
        <v>71</v>
      </c>
      <c r="F4" s="55" t="s">
        <v>72</v>
      </c>
      <c r="G4" s="55" t="s">
        <v>73</v>
      </c>
      <c r="H4" s="56"/>
    </row>
    <row r="5" spans="1:8" ht="17.25" customHeight="1">
      <c r="A5" s="55" t="s">
        <v>74</v>
      </c>
      <c r="B5" s="55"/>
      <c r="C5" s="55"/>
      <c r="D5" s="55" t="s">
        <v>75</v>
      </c>
      <c r="E5" s="55"/>
      <c r="F5" s="55"/>
      <c r="G5" s="55"/>
      <c r="H5" s="56"/>
    </row>
    <row r="6" spans="1:8" ht="22.5" customHeight="1">
      <c r="A6" s="22" t="s">
        <v>76</v>
      </c>
      <c r="B6" s="22" t="s">
        <v>77</v>
      </c>
      <c r="C6" s="22" t="s">
        <v>78</v>
      </c>
      <c r="D6" s="55"/>
      <c r="E6" s="55"/>
      <c r="F6" s="55"/>
      <c r="G6" s="55"/>
      <c r="H6" s="56"/>
    </row>
    <row r="7" spans="1:8" ht="16.5" customHeight="1">
      <c r="A7" s="58" t="s">
        <v>79</v>
      </c>
      <c r="B7" s="58" t="s">
        <v>79</v>
      </c>
      <c r="C7" s="58" t="s">
        <v>79</v>
      </c>
      <c r="D7" s="58" t="s">
        <v>79</v>
      </c>
      <c r="E7" s="58">
        <v>1</v>
      </c>
      <c r="F7" s="58">
        <v>2</v>
      </c>
      <c r="G7" s="58">
        <v>3</v>
      </c>
      <c r="H7" s="59"/>
    </row>
    <row r="8" spans="1:7" ht="21.75" customHeight="1">
      <c r="A8" s="73"/>
      <c r="B8" s="73"/>
      <c r="C8" s="73"/>
      <c r="D8" s="73"/>
      <c r="E8" s="74">
        <v>10543118.68</v>
      </c>
      <c r="F8" s="74">
        <v>3625960.28</v>
      </c>
      <c r="G8" s="74">
        <v>6917158.4</v>
      </c>
    </row>
    <row r="9" spans="1:7" ht="21.75" customHeight="1">
      <c r="A9" s="77">
        <v>210</v>
      </c>
      <c r="B9" s="78"/>
      <c r="C9" s="78"/>
      <c r="D9" s="77" t="s">
        <v>80</v>
      </c>
      <c r="E9" s="74">
        <v>10543118.68</v>
      </c>
      <c r="F9" s="74">
        <v>3625960.28</v>
      </c>
      <c r="G9" s="74">
        <v>6917158.4</v>
      </c>
    </row>
    <row r="10" spans="1:7" ht="21.75" customHeight="1">
      <c r="A10" s="77">
        <v>210</v>
      </c>
      <c r="B10" s="78" t="s">
        <v>81</v>
      </c>
      <c r="C10" s="78"/>
      <c r="D10" s="77" t="s">
        <v>82</v>
      </c>
      <c r="E10" s="74">
        <v>5774908.28</v>
      </c>
      <c r="F10" s="74">
        <v>3625960.28</v>
      </c>
      <c r="G10" s="74">
        <v>2148948</v>
      </c>
    </row>
    <row r="11" spans="1:7" ht="21.75" customHeight="1">
      <c r="A11" s="77">
        <v>210</v>
      </c>
      <c r="B11" s="78" t="s">
        <v>81</v>
      </c>
      <c r="C11" s="78" t="s">
        <v>81</v>
      </c>
      <c r="D11" s="77" t="s">
        <v>83</v>
      </c>
      <c r="E11" s="74">
        <v>5274908.28</v>
      </c>
      <c r="F11" s="74">
        <v>3625960.28</v>
      </c>
      <c r="G11" s="74">
        <v>1648948</v>
      </c>
    </row>
    <row r="12" spans="1:7" ht="21.75" customHeight="1">
      <c r="A12" s="77">
        <v>210</v>
      </c>
      <c r="B12" s="78" t="s">
        <v>81</v>
      </c>
      <c r="C12" s="78" t="s">
        <v>84</v>
      </c>
      <c r="D12" s="80" t="s">
        <v>85</v>
      </c>
      <c r="E12" s="74">
        <v>500000</v>
      </c>
      <c r="F12" s="74"/>
      <c r="G12" s="74">
        <v>500000</v>
      </c>
    </row>
    <row r="13" spans="1:7" ht="21.75" customHeight="1">
      <c r="A13" s="77">
        <v>210</v>
      </c>
      <c r="B13" s="78" t="s">
        <v>86</v>
      </c>
      <c r="C13" s="78"/>
      <c r="D13" s="77" t="s">
        <v>87</v>
      </c>
      <c r="E13" s="74">
        <v>2415270.4</v>
      </c>
      <c r="F13" s="74"/>
      <c r="G13" s="74">
        <v>2415270.4</v>
      </c>
    </row>
    <row r="14" spans="1:7" ht="21.75" customHeight="1">
      <c r="A14" s="77">
        <v>210</v>
      </c>
      <c r="B14" s="78" t="s">
        <v>86</v>
      </c>
      <c r="C14" s="78" t="s">
        <v>88</v>
      </c>
      <c r="D14" s="77" t="s">
        <v>89</v>
      </c>
      <c r="E14" s="74">
        <v>1835270.4</v>
      </c>
      <c r="F14" s="74"/>
      <c r="G14" s="74">
        <v>1835270.4</v>
      </c>
    </row>
    <row r="15" spans="1:7" ht="21.75" customHeight="1">
      <c r="A15" s="77">
        <v>210</v>
      </c>
      <c r="B15" s="78" t="s">
        <v>86</v>
      </c>
      <c r="C15" s="78" t="s">
        <v>84</v>
      </c>
      <c r="D15" s="77" t="s">
        <v>90</v>
      </c>
      <c r="E15" s="74">
        <v>580000</v>
      </c>
      <c r="F15" s="74"/>
      <c r="G15" s="74">
        <v>580000</v>
      </c>
    </row>
    <row r="16" spans="1:7" ht="21.75" customHeight="1">
      <c r="A16" s="77">
        <v>210</v>
      </c>
      <c r="B16" s="78" t="s">
        <v>91</v>
      </c>
      <c r="C16" s="78"/>
      <c r="D16" s="77" t="s">
        <v>92</v>
      </c>
      <c r="E16" s="74">
        <v>382500</v>
      </c>
      <c r="F16" s="74"/>
      <c r="G16" s="74">
        <v>382500</v>
      </c>
    </row>
    <row r="17" spans="1:7" ht="21.75" customHeight="1">
      <c r="A17" s="77">
        <v>210</v>
      </c>
      <c r="B17" s="78" t="s">
        <v>91</v>
      </c>
      <c r="C17" s="78" t="s">
        <v>93</v>
      </c>
      <c r="D17" s="77" t="s">
        <v>94</v>
      </c>
      <c r="E17" s="74">
        <v>382500</v>
      </c>
      <c r="F17" s="74"/>
      <c r="G17" s="74">
        <v>382500</v>
      </c>
    </row>
    <row r="18" spans="1:7" ht="21.75" customHeight="1">
      <c r="A18" s="77">
        <v>210</v>
      </c>
      <c r="B18" s="78" t="s">
        <v>95</v>
      </c>
      <c r="C18" s="78"/>
      <c r="D18" s="77" t="s">
        <v>96</v>
      </c>
      <c r="E18" s="74">
        <v>1940440</v>
      </c>
      <c r="F18" s="74"/>
      <c r="G18" s="74">
        <v>1940440</v>
      </c>
    </row>
    <row r="19" spans="1:7" ht="21.75" customHeight="1">
      <c r="A19" s="77">
        <v>210</v>
      </c>
      <c r="B19" s="78" t="s">
        <v>95</v>
      </c>
      <c r="C19" s="78" t="s">
        <v>97</v>
      </c>
      <c r="D19" s="77" t="s">
        <v>98</v>
      </c>
      <c r="E19" s="74">
        <v>1903960</v>
      </c>
      <c r="F19" s="74"/>
      <c r="G19" s="74">
        <v>1903960</v>
      </c>
    </row>
    <row r="20" spans="1:7" ht="21.75" customHeight="1">
      <c r="A20" s="77">
        <v>210</v>
      </c>
      <c r="B20" s="78" t="s">
        <v>95</v>
      </c>
      <c r="C20" s="78" t="s">
        <v>84</v>
      </c>
      <c r="D20" s="77" t="s">
        <v>99</v>
      </c>
      <c r="E20" s="74">
        <v>36480</v>
      </c>
      <c r="F20" s="74"/>
      <c r="G20" s="74">
        <v>36480</v>
      </c>
    </row>
    <row r="21" spans="1:7" ht="21.75" customHeight="1">
      <c r="A21" s="77">
        <v>210</v>
      </c>
      <c r="B21" s="78" t="s">
        <v>100</v>
      </c>
      <c r="C21" s="78"/>
      <c r="D21" s="77" t="s">
        <v>101</v>
      </c>
      <c r="E21" s="74">
        <v>30000</v>
      </c>
      <c r="F21" s="74"/>
      <c r="G21" s="74">
        <v>30000</v>
      </c>
    </row>
    <row r="22" spans="1:7" ht="21.75" customHeight="1">
      <c r="A22" s="77">
        <v>210</v>
      </c>
      <c r="B22" s="78" t="s">
        <v>100</v>
      </c>
      <c r="C22" s="78" t="s">
        <v>86</v>
      </c>
      <c r="D22" s="77" t="s">
        <v>102</v>
      </c>
      <c r="E22" s="74">
        <v>30000</v>
      </c>
      <c r="F22" s="74"/>
      <c r="G22" s="74">
        <v>30000</v>
      </c>
    </row>
    <row r="23" spans="1:7" ht="21.75" customHeight="1">
      <c r="A23" s="156"/>
      <c r="B23" s="156"/>
      <c r="C23" s="156"/>
      <c r="D23" s="156"/>
      <c r="E23" s="156"/>
      <c r="F23" s="156"/>
      <c r="G23" s="156"/>
    </row>
  </sheetData>
  <sheetProtection/>
  <mergeCells count="8">
    <mergeCell ref="A2:G2"/>
    <mergeCell ref="A3:D3"/>
    <mergeCell ref="A4:D4"/>
    <mergeCell ref="A5:C5"/>
    <mergeCell ref="D5:D6"/>
    <mergeCell ref="E4:E6"/>
    <mergeCell ref="F4:F6"/>
    <mergeCell ref="G4:G6"/>
  </mergeCells>
  <printOptions horizontalCentered="1"/>
  <pageMargins left="0.59" right="0.59" top="0.79" bottom="0.79" header="0.51" footer="0.51"/>
  <pageSetup fitToHeight="100" fitToWidth="1" horizontalDpi="600" verticalDpi="600" orientation="portrait" paperSize="9" scale="90"/>
  <headerFooter scaleWithDoc="0"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showGridLines="0" showZeros="0" workbookViewId="0" topLeftCell="A1">
      <selection activeCell="H14" sqref="H14"/>
    </sheetView>
  </sheetViews>
  <sheetFormatPr defaultColWidth="9.16015625" defaultRowHeight="11.25"/>
  <cols>
    <col min="1" max="1" width="9.83203125" style="0" customWidth="1"/>
    <col min="2" max="2" width="16.33203125" style="0" customWidth="1"/>
    <col min="3" max="3" width="47.33203125" style="0" customWidth="1"/>
    <col min="4" max="4" width="27.83203125" style="0" customWidth="1"/>
  </cols>
  <sheetData>
    <row r="1" spans="1:6" ht="19.5" customHeight="1">
      <c r="A1" s="109" t="s">
        <v>103</v>
      </c>
      <c r="B1" s="16"/>
      <c r="C1" s="48"/>
      <c r="D1" s="48"/>
      <c r="E1" s="15"/>
      <c r="F1" s="15"/>
    </row>
    <row r="2" spans="1:6" ht="24.75" customHeight="1">
      <c r="A2" s="50" t="s">
        <v>104</v>
      </c>
      <c r="B2" s="50"/>
      <c r="C2" s="50"/>
      <c r="D2" s="50"/>
      <c r="E2" s="51"/>
      <c r="F2" s="51"/>
    </row>
    <row r="3" spans="1:6" ht="19.5" customHeight="1">
      <c r="A3" s="18" t="s">
        <v>16</v>
      </c>
      <c r="B3" s="18"/>
      <c r="C3" s="18"/>
      <c r="D3" s="53" t="s">
        <v>17</v>
      </c>
      <c r="E3" s="54"/>
      <c r="F3" s="54"/>
    </row>
    <row r="4" spans="1:6" ht="22.5" customHeight="1">
      <c r="A4" s="55" t="s">
        <v>105</v>
      </c>
      <c r="B4" s="55"/>
      <c r="C4" s="55"/>
      <c r="D4" s="55" t="s">
        <v>72</v>
      </c>
      <c r="E4" s="56"/>
      <c r="F4" s="56"/>
    </row>
    <row r="5" spans="1:6" ht="18.75" customHeight="1">
      <c r="A5" s="55" t="s">
        <v>74</v>
      </c>
      <c r="B5" s="55"/>
      <c r="C5" s="55" t="s">
        <v>75</v>
      </c>
      <c r="D5" s="55"/>
      <c r="E5" s="56"/>
      <c r="F5" s="56"/>
    </row>
    <row r="6" spans="1:6" ht="22.5" customHeight="1">
      <c r="A6" s="22" t="s">
        <v>76</v>
      </c>
      <c r="B6" s="22" t="s">
        <v>77</v>
      </c>
      <c r="C6" s="55"/>
      <c r="D6" s="55"/>
      <c r="E6" s="56"/>
      <c r="F6" s="56"/>
    </row>
    <row r="7" spans="1:6" ht="18" customHeight="1">
      <c r="A7" s="73" t="s">
        <v>79</v>
      </c>
      <c r="B7" s="73" t="s">
        <v>79</v>
      </c>
      <c r="C7" s="73" t="s">
        <v>79</v>
      </c>
      <c r="D7" s="148">
        <v>3625960.28</v>
      </c>
      <c r="E7" s="59"/>
      <c r="F7" s="66"/>
    </row>
    <row r="8" spans="1:6" ht="17.25" customHeight="1">
      <c r="A8" s="77">
        <v>301</v>
      </c>
      <c r="B8" s="78"/>
      <c r="C8" s="77" t="s">
        <v>106</v>
      </c>
      <c r="D8" s="149">
        <v>2805478.28</v>
      </c>
      <c r="E8" s="59"/>
      <c r="F8" s="59"/>
    </row>
    <row r="9" spans="1:6" ht="17.25" customHeight="1">
      <c r="A9" s="77"/>
      <c r="B9" s="78" t="s">
        <v>81</v>
      </c>
      <c r="C9" s="77" t="s">
        <v>107</v>
      </c>
      <c r="D9" s="149">
        <v>1088665.2</v>
      </c>
      <c r="E9" s="59"/>
      <c r="F9" s="59"/>
    </row>
    <row r="10" spans="1:6" ht="17.25" customHeight="1">
      <c r="A10" s="77"/>
      <c r="B10" s="78" t="s">
        <v>88</v>
      </c>
      <c r="C10" s="77" t="s">
        <v>108</v>
      </c>
      <c r="D10" s="149">
        <v>967800</v>
      </c>
      <c r="E10" s="59"/>
      <c r="F10" s="67"/>
    </row>
    <row r="11" spans="1:6" ht="17.25" customHeight="1">
      <c r="A11" s="77"/>
      <c r="B11" s="78" t="s">
        <v>86</v>
      </c>
      <c r="C11" s="77" t="s">
        <v>109</v>
      </c>
      <c r="D11" s="149">
        <v>38682</v>
      </c>
      <c r="E11" s="59"/>
      <c r="F11" s="59"/>
    </row>
    <row r="12" spans="1:6" ht="17.25" customHeight="1">
      <c r="A12" s="77"/>
      <c r="B12" s="78" t="s">
        <v>95</v>
      </c>
      <c r="C12" s="77" t="s">
        <v>110</v>
      </c>
      <c r="D12" s="149">
        <v>592968</v>
      </c>
      <c r="E12" s="62"/>
      <c r="F12" s="59"/>
    </row>
    <row r="13" spans="1:6" ht="17.25" customHeight="1">
      <c r="A13" s="77"/>
      <c r="B13" s="78" t="s">
        <v>111</v>
      </c>
      <c r="C13" s="77" t="s">
        <v>112</v>
      </c>
      <c r="D13" s="149">
        <v>41625.87</v>
      </c>
      <c r="E13" s="59"/>
      <c r="F13" s="59"/>
    </row>
    <row r="14" spans="1:6" ht="17.25" customHeight="1">
      <c r="A14" s="77"/>
      <c r="B14" s="78" t="s">
        <v>84</v>
      </c>
      <c r="C14" s="77" t="s">
        <v>113</v>
      </c>
      <c r="D14" s="149">
        <v>75737.21</v>
      </c>
      <c r="E14" s="59"/>
      <c r="F14" s="59"/>
    </row>
    <row r="15" spans="1:6" ht="17.25" customHeight="1">
      <c r="A15" s="77">
        <v>302</v>
      </c>
      <c r="B15" s="78"/>
      <c r="C15" s="77" t="s">
        <v>114</v>
      </c>
      <c r="D15" s="149">
        <v>770982</v>
      </c>
      <c r="E15" s="59"/>
      <c r="F15" s="59"/>
    </row>
    <row r="16" spans="1:6" ht="17.25" customHeight="1">
      <c r="A16" s="150"/>
      <c r="B16" s="151" t="s">
        <v>81</v>
      </c>
      <c r="C16" s="152" t="s">
        <v>115</v>
      </c>
      <c r="D16" s="153">
        <v>81500</v>
      </c>
      <c r="E16" s="59"/>
      <c r="F16" s="59"/>
    </row>
    <row r="17" spans="1:6" ht="17.25" customHeight="1">
      <c r="A17" s="150"/>
      <c r="B17" s="151" t="s">
        <v>95</v>
      </c>
      <c r="C17" s="152" t="s">
        <v>116</v>
      </c>
      <c r="D17" s="153">
        <v>12000</v>
      </c>
      <c r="E17" s="59"/>
      <c r="F17" s="59"/>
    </row>
    <row r="18" spans="1:6" ht="17.25" customHeight="1">
      <c r="A18" s="150"/>
      <c r="B18" s="151" t="s">
        <v>100</v>
      </c>
      <c r="C18" s="152" t="s">
        <v>117</v>
      </c>
      <c r="D18" s="153">
        <v>81500</v>
      </c>
      <c r="E18" s="59"/>
      <c r="F18" s="59"/>
    </row>
    <row r="19" spans="1:6" ht="17.25" customHeight="1">
      <c r="A19" s="150"/>
      <c r="B19" s="151" t="s">
        <v>118</v>
      </c>
      <c r="C19" s="152" t="s">
        <v>119</v>
      </c>
      <c r="D19" s="153">
        <v>5000</v>
      </c>
      <c r="E19" s="59"/>
      <c r="F19" s="59"/>
    </row>
    <row r="20" spans="1:6" ht="17.25" customHeight="1">
      <c r="A20" s="150"/>
      <c r="B20" s="151" t="s">
        <v>97</v>
      </c>
      <c r="C20" s="152" t="s">
        <v>120</v>
      </c>
      <c r="D20" s="153">
        <v>4600</v>
      </c>
      <c r="E20" s="59"/>
      <c r="F20" s="59"/>
    </row>
    <row r="21" spans="1:6" ht="17.25" customHeight="1">
      <c r="A21" s="150"/>
      <c r="B21" s="151" t="s">
        <v>121</v>
      </c>
      <c r="C21" s="152" t="s">
        <v>122</v>
      </c>
      <c r="D21" s="153">
        <v>50000</v>
      </c>
      <c r="E21" s="59"/>
      <c r="F21" s="59"/>
    </row>
    <row r="22" spans="1:6" ht="17.25" customHeight="1">
      <c r="A22" s="150"/>
      <c r="B22" s="151" t="s">
        <v>93</v>
      </c>
      <c r="C22" s="152" t="s">
        <v>123</v>
      </c>
      <c r="D22" s="153">
        <v>536382</v>
      </c>
      <c r="E22" s="59"/>
      <c r="F22" s="59"/>
    </row>
    <row r="23" spans="1:6" ht="17.25" customHeight="1">
      <c r="A23" s="150" t="s">
        <v>124</v>
      </c>
      <c r="B23" s="151"/>
      <c r="C23" s="152" t="s">
        <v>125</v>
      </c>
      <c r="D23" s="153">
        <v>49500</v>
      </c>
      <c r="E23" s="59"/>
      <c r="F23" s="59"/>
    </row>
    <row r="24" spans="1:6" ht="17.25" customHeight="1">
      <c r="A24" s="150"/>
      <c r="B24" s="151" t="s">
        <v>126</v>
      </c>
      <c r="C24" s="152" t="s">
        <v>127</v>
      </c>
      <c r="D24" s="153">
        <v>49500</v>
      </c>
      <c r="E24" s="59"/>
      <c r="F24" s="59"/>
    </row>
    <row r="25" spans="1:6" ht="17.25" customHeight="1">
      <c r="A25" s="154"/>
      <c r="B25" s="103"/>
      <c r="C25" s="155"/>
      <c r="D25" s="92"/>
      <c r="E25" s="59"/>
      <c r="F25" s="59"/>
    </row>
    <row r="26" spans="1:6" ht="17.25" customHeight="1">
      <c r="A26" s="154"/>
      <c r="B26" s="103"/>
      <c r="C26" s="155"/>
      <c r="D26" s="92"/>
      <c r="E26" s="54"/>
      <c r="F26" s="54"/>
    </row>
    <row r="27" spans="1:4" ht="17.25" customHeight="1">
      <c r="A27" s="154"/>
      <c r="B27" s="103"/>
      <c r="C27" s="155"/>
      <c r="D27" s="92"/>
    </row>
    <row r="28" spans="1:4" ht="17.25" customHeight="1">
      <c r="A28" s="154"/>
      <c r="B28" s="103"/>
      <c r="C28" s="155"/>
      <c r="D28" s="92"/>
    </row>
    <row r="29" spans="1:4" ht="17.25" customHeight="1">
      <c r="A29" s="154"/>
      <c r="B29" s="103"/>
      <c r="C29" s="155"/>
      <c r="D29" s="92"/>
    </row>
    <row r="30" spans="1:4" ht="17.25" customHeight="1">
      <c r="A30" s="154"/>
      <c r="B30" s="103"/>
      <c r="C30" s="155"/>
      <c r="D30" s="92"/>
    </row>
    <row r="31" spans="1:4" ht="17.25" customHeight="1">
      <c r="A31" s="154"/>
      <c r="B31" s="103"/>
      <c r="C31" s="155"/>
      <c r="D31" s="92"/>
    </row>
    <row r="32" spans="1:4" ht="17.25" customHeight="1">
      <c r="A32" s="154"/>
      <c r="B32" s="103"/>
      <c r="C32" s="155"/>
      <c r="D32" s="92"/>
    </row>
    <row r="33" spans="1:6" ht="22.5" customHeight="1">
      <c r="A33" s="86"/>
      <c r="B33" s="62"/>
      <c r="C33" s="62"/>
      <c r="D33" s="62"/>
      <c r="E33" s="59"/>
      <c r="F33" s="59"/>
    </row>
  </sheetData>
  <sheetProtection/>
  <mergeCells count="6">
    <mergeCell ref="A2:D2"/>
    <mergeCell ref="A3:C3"/>
    <mergeCell ref="A4:C4"/>
    <mergeCell ref="A5:B5"/>
    <mergeCell ref="C5:C6"/>
    <mergeCell ref="D4:D6"/>
  </mergeCells>
  <printOptions horizontalCentered="1"/>
  <pageMargins left="1.34" right="1.34" top="1.38" bottom="1.38" header="0.51" footer="0.51"/>
  <pageSetup fitToHeight="100" fitToWidth="1" orientation="portrait" paperSize="9"/>
  <headerFooter scaleWithDoc="0"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showGridLines="0" showZeros="0" workbookViewId="0" topLeftCell="A3">
      <selection activeCell="D26" sqref="D26"/>
    </sheetView>
  </sheetViews>
  <sheetFormatPr defaultColWidth="9.16015625" defaultRowHeight="11.25"/>
  <cols>
    <col min="1" max="1" width="40.16015625" style="0" customWidth="1"/>
    <col min="2" max="2" width="21.33203125" style="0" customWidth="1"/>
    <col min="3" max="3" width="34.83203125" style="0" customWidth="1"/>
    <col min="4" max="4" width="20.66015625" style="0" customWidth="1"/>
    <col min="5" max="5" width="31.5" style="0" customWidth="1"/>
    <col min="6" max="6" width="18.5" style="0" customWidth="1"/>
    <col min="7" max="8" width="5.16015625" style="0" customWidth="1"/>
    <col min="9" max="11" width="6.83203125" style="0" customWidth="1"/>
  </cols>
  <sheetData>
    <row r="1" spans="1:11" ht="15" customHeight="1">
      <c r="A1" s="109" t="s">
        <v>128</v>
      </c>
      <c r="B1" s="15"/>
      <c r="C1" s="15"/>
      <c r="D1" s="110"/>
      <c r="E1" s="15"/>
      <c r="F1" s="45"/>
      <c r="G1" s="111"/>
      <c r="H1" s="15"/>
      <c r="I1" s="15"/>
      <c r="J1" s="15"/>
      <c r="K1" s="15"/>
    </row>
    <row r="2" spans="1:11" ht="24" customHeight="1">
      <c r="A2" s="17" t="s">
        <v>129</v>
      </c>
      <c r="B2" s="17"/>
      <c r="C2" s="17"/>
      <c r="D2" s="17"/>
      <c r="E2" s="17"/>
      <c r="F2" s="17"/>
      <c r="G2" s="88"/>
      <c r="H2" s="88"/>
      <c r="I2" s="88"/>
      <c r="J2" s="88"/>
      <c r="K2" s="88"/>
    </row>
    <row r="3" spans="1:11" ht="12.75" customHeight="1">
      <c r="A3" s="18" t="s">
        <v>16</v>
      </c>
      <c r="B3" s="54"/>
      <c r="C3" s="54"/>
      <c r="D3" s="19"/>
      <c r="E3" s="54"/>
      <c r="F3" s="112" t="s">
        <v>17</v>
      </c>
      <c r="G3" s="54"/>
      <c r="H3" s="54"/>
      <c r="I3" s="54"/>
      <c r="J3" s="54"/>
      <c r="K3" s="54"/>
    </row>
    <row r="4" spans="1:11" ht="15.75" customHeight="1">
      <c r="A4" s="22" t="s">
        <v>130</v>
      </c>
      <c r="B4" s="22"/>
      <c r="C4" s="22" t="s">
        <v>131</v>
      </c>
      <c r="D4" s="22"/>
      <c r="E4" s="22"/>
      <c r="F4" s="22"/>
      <c r="G4" s="113"/>
      <c r="H4" s="113"/>
      <c r="I4" s="113"/>
      <c r="J4" s="113"/>
      <c r="K4" s="113"/>
    </row>
    <row r="5" spans="1:11" ht="15.75" customHeight="1">
      <c r="A5" s="22" t="s">
        <v>20</v>
      </c>
      <c r="B5" s="55" t="s">
        <v>21</v>
      </c>
      <c r="C5" s="55" t="s">
        <v>132</v>
      </c>
      <c r="D5" s="70" t="s">
        <v>21</v>
      </c>
      <c r="E5" s="55" t="s">
        <v>25</v>
      </c>
      <c r="F5" s="70" t="s">
        <v>21</v>
      </c>
      <c r="G5" s="113"/>
      <c r="H5" s="113"/>
      <c r="I5" s="113"/>
      <c r="J5" s="113"/>
      <c r="K5" s="113"/>
    </row>
    <row r="6" spans="1:11" ht="15.75" customHeight="1">
      <c r="A6" s="114" t="s">
        <v>26</v>
      </c>
      <c r="B6" s="115">
        <f>D6</f>
        <v>10543118.68</v>
      </c>
      <c r="C6" s="116" t="s">
        <v>27</v>
      </c>
      <c r="D6" s="117">
        <f>F6+F9</f>
        <v>10543118.68</v>
      </c>
      <c r="E6" s="118" t="s">
        <v>28</v>
      </c>
      <c r="F6" s="74">
        <v>3625960.28</v>
      </c>
      <c r="G6" s="119"/>
      <c r="H6" s="119"/>
      <c r="I6" s="119"/>
      <c r="J6" s="119"/>
      <c r="K6" s="119"/>
    </row>
    <row r="7" spans="1:11" ht="15.75" customHeight="1">
      <c r="A7" s="120" t="s">
        <v>133</v>
      </c>
      <c r="B7" s="91"/>
      <c r="C7" s="121" t="s">
        <v>30</v>
      </c>
      <c r="D7" s="117">
        <v>0</v>
      </c>
      <c r="E7" s="118" t="s">
        <v>134</v>
      </c>
      <c r="F7" s="74">
        <v>2854978.28</v>
      </c>
      <c r="G7" s="119"/>
      <c r="H7" s="119"/>
      <c r="I7" s="119"/>
      <c r="J7" s="119"/>
      <c r="K7" s="119"/>
    </row>
    <row r="8" spans="1:11" ht="15.75" customHeight="1">
      <c r="A8" s="120" t="s">
        <v>135</v>
      </c>
      <c r="B8" s="122">
        <v>0</v>
      </c>
      <c r="C8" s="118" t="s">
        <v>33</v>
      </c>
      <c r="D8" s="117">
        <v>0</v>
      </c>
      <c r="E8" s="118" t="s">
        <v>136</v>
      </c>
      <c r="F8" s="74">
        <v>770982</v>
      </c>
      <c r="G8" s="119"/>
      <c r="H8" s="119"/>
      <c r="I8" s="119"/>
      <c r="J8" s="119"/>
      <c r="K8" s="119"/>
    </row>
    <row r="9" spans="1:11" ht="21.75" customHeight="1">
      <c r="A9" s="116" t="s">
        <v>137</v>
      </c>
      <c r="B9" s="91">
        <v>0</v>
      </c>
      <c r="C9" s="118" t="s">
        <v>36</v>
      </c>
      <c r="D9" s="117">
        <v>0</v>
      </c>
      <c r="E9" s="118" t="s">
        <v>37</v>
      </c>
      <c r="F9" s="74">
        <v>6917158.4</v>
      </c>
      <c r="G9" s="119"/>
      <c r="H9" s="119"/>
      <c r="I9" s="119"/>
      <c r="J9" s="119"/>
      <c r="K9" s="119"/>
    </row>
    <row r="10" spans="1:11" ht="15.75" customHeight="1">
      <c r="A10" s="116" t="s">
        <v>138</v>
      </c>
      <c r="B10" s="122"/>
      <c r="C10" s="116" t="s">
        <v>39</v>
      </c>
      <c r="D10" s="117">
        <v>0</v>
      </c>
      <c r="E10" s="118" t="s">
        <v>139</v>
      </c>
      <c r="F10" s="123"/>
      <c r="G10" s="119"/>
      <c r="H10" s="119"/>
      <c r="I10" s="119"/>
      <c r="J10" s="119"/>
      <c r="K10" s="119"/>
    </row>
    <row r="11" spans="1:11" ht="15.75" customHeight="1">
      <c r="A11" s="124" t="s">
        <v>41</v>
      </c>
      <c r="B11" s="125"/>
      <c r="C11" s="118" t="s">
        <v>42</v>
      </c>
      <c r="D11" s="117">
        <v>0</v>
      </c>
      <c r="E11" s="118" t="s">
        <v>140</v>
      </c>
      <c r="F11" s="126"/>
      <c r="G11" s="119"/>
      <c r="H11" s="119"/>
      <c r="I11" s="119"/>
      <c r="J11" s="119"/>
      <c r="K11" s="119"/>
    </row>
    <row r="12" spans="1:11" ht="15.75" customHeight="1">
      <c r="A12" s="116" t="s">
        <v>133</v>
      </c>
      <c r="B12" s="91">
        <v>0</v>
      </c>
      <c r="C12" s="118" t="s">
        <v>43</v>
      </c>
      <c r="D12" s="117">
        <v>0</v>
      </c>
      <c r="E12" s="118" t="s">
        <v>141</v>
      </c>
      <c r="F12" s="92"/>
      <c r="G12" s="119"/>
      <c r="H12" s="119"/>
      <c r="I12" s="119"/>
      <c r="J12" s="119"/>
      <c r="K12" s="119"/>
    </row>
    <row r="13" spans="1:11" ht="15.75" customHeight="1">
      <c r="A13" s="116" t="s">
        <v>138</v>
      </c>
      <c r="B13" s="122"/>
      <c r="C13" s="118" t="s">
        <v>44</v>
      </c>
      <c r="D13" s="117"/>
      <c r="E13" s="127"/>
      <c r="F13" s="128"/>
      <c r="G13" s="119"/>
      <c r="H13" s="119"/>
      <c r="I13" s="119"/>
      <c r="J13" s="119"/>
      <c r="K13" s="119"/>
    </row>
    <row r="14" spans="1:11" ht="15.75" customHeight="1">
      <c r="A14" s="116" t="s">
        <v>142</v>
      </c>
      <c r="B14" s="125">
        <v>0</v>
      </c>
      <c r="C14" s="118" t="s">
        <v>45</v>
      </c>
      <c r="D14" s="117"/>
      <c r="E14" s="127"/>
      <c r="F14" s="129"/>
      <c r="G14" s="119"/>
      <c r="H14" s="119"/>
      <c r="I14" s="119"/>
      <c r="J14" s="119"/>
      <c r="K14" s="119"/>
    </row>
    <row r="15" spans="1:11" ht="15.75" customHeight="1">
      <c r="A15" s="116" t="s">
        <v>143</v>
      </c>
      <c r="B15" s="91">
        <v>0</v>
      </c>
      <c r="C15" s="118" t="s">
        <v>46</v>
      </c>
      <c r="D15" s="117">
        <v>0</v>
      </c>
      <c r="E15" s="127"/>
      <c r="F15" s="129"/>
      <c r="G15" s="119"/>
      <c r="H15" s="119"/>
      <c r="I15" s="119"/>
      <c r="J15" s="119"/>
      <c r="K15" s="119"/>
    </row>
    <row r="16" spans="1:11" ht="15.75" customHeight="1">
      <c r="A16" s="35"/>
      <c r="B16" s="122"/>
      <c r="C16" s="118" t="s">
        <v>47</v>
      </c>
      <c r="D16" s="117">
        <v>0</v>
      </c>
      <c r="E16" s="127"/>
      <c r="F16" s="129"/>
      <c r="G16" s="119"/>
      <c r="H16" s="119"/>
      <c r="I16" s="119"/>
      <c r="J16" s="119"/>
      <c r="K16" s="119"/>
    </row>
    <row r="17" spans="1:11" ht="15.75" customHeight="1">
      <c r="A17" s="85"/>
      <c r="B17" s="125"/>
      <c r="C17" s="118" t="s">
        <v>48</v>
      </c>
      <c r="D17" s="117">
        <v>0</v>
      </c>
      <c r="E17" s="127"/>
      <c r="F17" s="129"/>
      <c r="G17" s="119"/>
      <c r="H17" s="119"/>
      <c r="I17" s="119"/>
      <c r="J17" s="119"/>
      <c r="K17" s="132"/>
    </row>
    <row r="18" spans="1:11" ht="15.75" customHeight="1">
      <c r="A18" s="120"/>
      <c r="B18" s="91"/>
      <c r="C18" s="118" t="s">
        <v>49</v>
      </c>
      <c r="D18" s="117">
        <v>0</v>
      </c>
      <c r="E18" s="127"/>
      <c r="F18" s="129"/>
      <c r="G18" s="119"/>
      <c r="H18" s="119"/>
      <c r="I18" s="119"/>
      <c r="J18" s="119"/>
      <c r="K18" s="119"/>
    </row>
    <row r="19" spans="1:11" ht="15.75" customHeight="1">
      <c r="A19" s="120"/>
      <c r="B19" s="130"/>
      <c r="C19" s="116" t="s">
        <v>50</v>
      </c>
      <c r="D19" s="117">
        <v>0</v>
      </c>
      <c r="E19" s="127"/>
      <c r="F19" s="129"/>
      <c r="G19" s="119"/>
      <c r="H19" s="119"/>
      <c r="I19" s="119"/>
      <c r="J19" s="119"/>
      <c r="K19" s="119"/>
    </row>
    <row r="20" spans="1:11" ht="15.75" customHeight="1">
      <c r="A20" s="124"/>
      <c r="B20" s="131"/>
      <c r="C20" s="116" t="s">
        <v>51</v>
      </c>
      <c r="D20" s="117">
        <v>0</v>
      </c>
      <c r="E20" s="127"/>
      <c r="F20" s="129"/>
      <c r="G20" s="132"/>
      <c r="H20" s="119"/>
      <c r="I20" s="132"/>
      <c r="J20" s="119"/>
      <c r="K20" s="119"/>
    </row>
    <row r="21" spans="1:11" ht="15.75" customHeight="1">
      <c r="A21" s="35"/>
      <c r="B21" s="131"/>
      <c r="C21" s="116" t="s">
        <v>52</v>
      </c>
      <c r="D21" s="117">
        <v>0</v>
      </c>
      <c r="E21" s="127"/>
      <c r="F21" s="129"/>
      <c r="G21" s="132"/>
      <c r="H21" s="119"/>
      <c r="I21" s="119"/>
      <c r="J21" s="119"/>
      <c r="K21" s="119"/>
    </row>
    <row r="22" spans="1:11" ht="15.75" customHeight="1">
      <c r="A22" s="35"/>
      <c r="B22" s="131"/>
      <c r="C22" s="116" t="s">
        <v>53</v>
      </c>
      <c r="D22" s="117">
        <v>0</v>
      </c>
      <c r="E22" s="127"/>
      <c r="F22" s="129"/>
      <c r="G22" s="132"/>
      <c r="H22" s="119"/>
      <c r="I22" s="119"/>
      <c r="J22" s="119"/>
      <c r="K22" s="119"/>
    </row>
    <row r="23" spans="1:11" ht="15.75" customHeight="1">
      <c r="A23" s="35"/>
      <c r="B23" s="131"/>
      <c r="C23" s="116" t="s">
        <v>54</v>
      </c>
      <c r="D23" s="117">
        <v>0</v>
      </c>
      <c r="E23" s="127"/>
      <c r="F23" s="129"/>
      <c r="G23" s="132"/>
      <c r="H23" s="132"/>
      <c r="I23" s="119"/>
      <c r="J23" s="119"/>
      <c r="K23" s="119"/>
    </row>
    <row r="24" spans="1:11" ht="15.75" customHeight="1">
      <c r="A24" s="35"/>
      <c r="B24" s="131"/>
      <c r="C24" s="116" t="s">
        <v>55</v>
      </c>
      <c r="D24" s="117"/>
      <c r="E24" s="127"/>
      <c r="F24" s="129"/>
      <c r="G24" s="132"/>
      <c r="H24" s="119"/>
      <c r="I24" s="119"/>
      <c r="J24" s="119"/>
      <c r="K24" s="119"/>
    </row>
    <row r="25" spans="1:11" ht="15.75" customHeight="1">
      <c r="A25" s="35"/>
      <c r="B25" s="131"/>
      <c r="C25" s="116" t="s">
        <v>56</v>
      </c>
      <c r="D25" s="117">
        <v>0</v>
      </c>
      <c r="E25" s="127"/>
      <c r="F25" s="129"/>
      <c r="G25" s="132"/>
      <c r="H25" s="119"/>
      <c r="I25" s="119"/>
      <c r="J25" s="119"/>
      <c r="K25" s="119"/>
    </row>
    <row r="26" spans="1:11" ht="15.75" customHeight="1">
      <c r="A26" s="124"/>
      <c r="B26" s="131"/>
      <c r="C26" s="116" t="s">
        <v>57</v>
      </c>
      <c r="D26" s="117">
        <v>0</v>
      </c>
      <c r="E26" s="127"/>
      <c r="F26" s="129"/>
      <c r="G26" s="132"/>
      <c r="H26" s="119"/>
      <c r="I26" s="119"/>
      <c r="J26" s="119"/>
      <c r="K26" s="119"/>
    </row>
    <row r="27" spans="1:11" ht="15.75" customHeight="1">
      <c r="A27" s="124"/>
      <c r="B27" s="133"/>
      <c r="C27" s="116" t="s">
        <v>58</v>
      </c>
      <c r="D27" s="117">
        <v>0</v>
      </c>
      <c r="E27" s="127"/>
      <c r="F27" s="129"/>
      <c r="G27" s="132"/>
      <c r="H27" s="119"/>
      <c r="I27" s="119"/>
      <c r="J27" s="119"/>
      <c r="K27" s="119"/>
    </row>
    <row r="28" spans="1:11" ht="15.75" customHeight="1">
      <c r="A28" s="134" t="s">
        <v>59</v>
      </c>
      <c r="B28" s="125">
        <v>10543118.68</v>
      </c>
      <c r="C28" s="118" t="s">
        <v>60</v>
      </c>
      <c r="D28" s="117">
        <v>0</v>
      </c>
      <c r="E28" s="127"/>
      <c r="F28" s="129"/>
      <c r="G28" s="132"/>
      <c r="H28" s="119"/>
      <c r="I28" s="119"/>
      <c r="J28" s="119"/>
      <c r="K28" s="119"/>
    </row>
    <row r="29" spans="1:11" ht="15.75" customHeight="1">
      <c r="A29" s="116" t="s">
        <v>61</v>
      </c>
      <c r="B29" s="135"/>
      <c r="C29" s="118" t="s">
        <v>62</v>
      </c>
      <c r="D29" s="117">
        <v>0</v>
      </c>
      <c r="E29" s="136" t="s">
        <v>64</v>
      </c>
      <c r="F29" s="74">
        <v>10543118.68</v>
      </c>
      <c r="G29" s="132"/>
      <c r="H29" s="119"/>
      <c r="I29" s="119"/>
      <c r="J29" s="119"/>
      <c r="K29" s="119"/>
    </row>
    <row r="30" spans="1:11" ht="15.75" customHeight="1">
      <c r="A30" s="120"/>
      <c r="B30" s="122"/>
      <c r="C30" s="118" t="s">
        <v>63</v>
      </c>
      <c r="D30" s="108">
        <v>0</v>
      </c>
      <c r="E30" s="127" t="s">
        <v>144</v>
      </c>
      <c r="F30" s="129"/>
      <c r="G30" s="119"/>
      <c r="H30" s="119"/>
      <c r="I30" s="119"/>
      <c r="J30" s="119"/>
      <c r="K30" s="119"/>
    </row>
    <row r="31" spans="1:11" ht="15.75" customHeight="1">
      <c r="A31" s="120"/>
      <c r="B31" s="125"/>
      <c r="C31" s="35"/>
      <c r="D31" s="137"/>
      <c r="E31" s="127"/>
      <c r="F31" s="129"/>
      <c r="G31" s="119"/>
      <c r="H31" s="119"/>
      <c r="I31" s="119"/>
      <c r="J31" s="119"/>
      <c r="K31" s="119"/>
    </row>
    <row r="32" spans="1:11" ht="15.75" customHeight="1">
      <c r="A32" s="120"/>
      <c r="B32" s="125"/>
      <c r="C32" s="136" t="s">
        <v>64</v>
      </c>
      <c r="D32" s="138">
        <f>D30+D29+D28+D27+D26+D25+D24+D23+D22+D21+D20+D19+D18+D17+D16+D15+D14+D13+D12+D11+D10+D9+D8+D7+D6</f>
        <v>10543118.68</v>
      </c>
      <c r="E32" s="124"/>
      <c r="F32" s="129"/>
      <c r="G32" s="119"/>
      <c r="H32" s="119"/>
      <c r="I32" s="119"/>
      <c r="J32" s="119"/>
      <c r="K32" s="119"/>
    </row>
    <row r="33" spans="1:11" ht="15.75" customHeight="1">
      <c r="A33" s="120"/>
      <c r="B33" s="125"/>
      <c r="C33" s="127" t="s">
        <v>65</v>
      </c>
      <c r="D33" s="139"/>
      <c r="E33" s="124"/>
      <c r="F33" s="129"/>
      <c r="G33" s="119"/>
      <c r="H33" s="119"/>
      <c r="I33" s="119"/>
      <c r="J33" s="119"/>
      <c r="K33" s="119"/>
    </row>
    <row r="34" spans="1:11" ht="15.75" customHeight="1">
      <c r="A34" s="140"/>
      <c r="B34" s="91"/>
      <c r="C34" s="141"/>
      <c r="D34" s="139"/>
      <c r="E34" s="142"/>
      <c r="F34" s="143"/>
      <c r="G34" s="144"/>
      <c r="H34" s="144"/>
      <c r="I34" s="144"/>
      <c r="J34" s="144"/>
      <c r="K34" s="144"/>
    </row>
    <row r="35" spans="1:11" ht="15.75" customHeight="1">
      <c r="A35" s="145" t="s">
        <v>66</v>
      </c>
      <c r="B35" s="146">
        <f>B28+B29</f>
        <v>10543118.68</v>
      </c>
      <c r="C35" s="77" t="s">
        <v>67</v>
      </c>
      <c r="D35" s="147">
        <v>6814000</v>
      </c>
      <c r="E35" s="77" t="s">
        <v>67</v>
      </c>
      <c r="F35" s="74">
        <v>10543118.68</v>
      </c>
      <c r="G35" s="144"/>
      <c r="H35" s="144"/>
      <c r="I35" s="144"/>
      <c r="J35" s="144"/>
      <c r="K35" s="144"/>
    </row>
    <row r="36" spans="1:11" ht="15.75" customHeight="1">
      <c r="A36" s="54"/>
      <c r="B36" s="52"/>
      <c r="C36" s="52"/>
      <c r="D36" s="52"/>
      <c r="E36" s="52"/>
      <c r="F36" s="54"/>
      <c r="G36" s="54"/>
      <c r="H36" s="54"/>
      <c r="I36" s="54"/>
      <c r="J36" s="54"/>
      <c r="K36" s="54"/>
    </row>
    <row r="37" spans="1:11" ht="15.75" customHeight="1">
      <c r="A37" s="54"/>
      <c r="B37" s="52"/>
      <c r="C37" s="52"/>
      <c r="D37" s="52"/>
      <c r="E37" s="52"/>
      <c r="F37" s="54"/>
      <c r="G37" s="54"/>
      <c r="H37" s="54"/>
      <c r="I37" s="54"/>
      <c r="J37" s="54"/>
      <c r="K37" s="54"/>
    </row>
    <row r="38" spans="1:11" ht="15.75" customHeight="1">
      <c r="A38" s="54"/>
      <c r="B38" s="52"/>
      <c r="C38" s="52"/>
      <c r="D38" s="54"/>
      <c r="E38" s="52"/>
      <c r="F38" s="54"/>
      <c r="G38" s="54"/>
      <c r="H38" s="54"/>
      <c r="I38" s="54"/>
      <c r="J38" s="54"/>
      <c r="K38" s="54"/>
    </row>
    <row r="39" spans="1:11" ht="12.75" customHeight="1">
      <c r="A39" s="54"/>
      <c r="B39" s="52"/>
      <c r="C39" s="52"/>
      <c r="D39" s="52"/>
      <c r="E39" s="54"/>
      <c r="F39" s="52"/>
      <c r="G39" s="54"/>
      <c r="H39" s="54"/>
      <c r="I39" s="54"/>
      <c r="J39" s="54"/>
      <c r="K39" s="54"/>
    </row>
    <row r="40" spans="1:11" ht="12.75" customHeight="1">
      <c r="A40" s="54"/>
      <c r="B40" s="52"/>
      <c r="C40" s="52"/>
      <c r="D40" s="52"/>
      <c r="E40" s="54"/>
      <c r="F40" s="54"/>
      <c r="G40" s="54"/>
      <c r="H40" s="54"/>
      <c r="I40" s="54"/>
      <c r="J40" s="54"/>
      <c r="K40" s="54"/>
    </row>
    <row r="41" spans="1:11" ht="12.75" customHeight="1">
      <c r="A41" s="54"/>
      <c r="B41" s="54"/>
      <c r="C41" s="52"/>
      <c r="D41" s="52"/>
      <c r="E41" s="54"/>
      <c r="F41" s="54"/>
      <c r="G41" s="54"/>
      <c r="H41" s="54"/>
      <c r="I41" s="54"/>
      <c r="J41" s="54"/>
      <c r="K41" s="54"/>
    </row>
    <row r="42" spans="1:11" ht="12.75" customHeight="1">
      <c r="A42" s="54"/>
      <c r="B42" s="54"/>
      <c r="C42" s="52"/>
      <c r="D42" s="52"/>
      <c r="E42" s="54"/>
      <c r="F42" s="54"/>
      <c r="G42" s="54"/>
      <c r="H42" s="54"/>
      <c r="I42" s="54"/>
      <c r="J42" s="54"/>
      <c r="K42" s="54"/>
    </row>
    <row r="43" spans="1:11" ht="12.75" customHeight="1">
      <c r="A43" s="54"/>
      <c r="B43" s="54"/>
      <c r="C43" s="52"/>
      <c r="D43" s="52"/>
      <c r="E43" s="54"/>
      <c r="F43" s="54"/>
      <c r="G43" s="54"/>
      <c r="H43" s="54"/>
      <c r="I43" s="54"/>
      <c r="J43" s="54"/>
      <c r="K43" s="54"/>
    </row>
    <row r="44" spans="1:11" ht="12.75" customHeight="1">
      <c r="A44" s="54"/>
      <c r="B44" s="54"/>
      <c r="C44" s="52"/>
      <c r="D44" s="54"/>
      <c r="E44" s="54"/>
      <c r="F44" s="54"/>
      <c r="G44" s="54"/>
      <c r="H44" s="54"/>
      <c r="I44" s="54"/>
      <c r="J44" s="54"/>
      <c r="K44" s="54"/>
    </row>
    <row r="45" spans="1:11" ht="12.75" customHeight="1">
      <c r="A45" s="54"/>
      <c r="B45" s="54"/>
      <c r="C45" s="52"/>
      <c r="D45" s="54"/>
      <c r="E45" s="54"/>
      <c r="F45" s="54"/>
      <c r="G45" s="54"/>
      <c r="H45" s="54"/>
      <c r="I45" s="54"/>
      <c r="J45" s="54"/>
      <c r="K45" s="54"/>
    </row>
    <row r="46" spans="1:11" ht="12.75" customHeight="1">
      <c r="A46" s="54"/>
      <c r="B46" s="54"/>
      <c r="C46" s="52"/>
      <c r="D46" s="54"/>
      <c r="E46" s="54"/>
      <c r="F46" s="54"/>
      <c r="G46" s="54"/>
      <c r="H46" s="54"/>
      <c r="I46" s="54"/>
      <c r="J46" s="54"/>
      <c r="K46" s="54"/>
    </row>
    <row r="47" spans="1:11" ht="12.75" customHeight="1">
      <c r="A47" s="54"/>
      <c r="B47" s="54"/>
      <c r="C47" s="52"/>
      <c r="D47" s="54"/>
      <c r="E47" s="54"/>
      <c r="F47" s="54"/>
      <c r="G47" s="54"/>
      <c r="H47" s="54"/>
      <c r="I47" s="54"/>
      <c r="J47" s="54"/>
      <c r="K47" s="54"/>
    </row>
  </sheetData>
  <sheetProtection/>
  <mergeCells count="3">
    <mergeCell ref="A2:F2"/>
    <mergeCell ref="A4:B4"/>
    <mergeCell ref="C4:F4"/>
  </mergeCells>
  <printOptions horizontalCentered="1" verticalCentered="1"/>
  <pageMargins left="0.59" right="0.59" top="0" bottom="0" header="0.39" footer="0.51"/>
  <pageSetup fitToHeight="100" fitToWidth="1" horizontalDpi="600" verticalDpi="600" orientation="landscape" paperSize="9" scale="99"/>
  <headerFooter scaleWithDoc="0"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showGridLines="0" showZeros="0" workbookViewId="0" topLeftCell="A1">
      <selection activeCell="E10" sqref="E10"/>
    </sheetView>
  </sheetViews>
  <sheetFormatPr defaultColWidth="9.16015625" defaultRowHeight="11.25"/>
  <cols>
    <col min="1" max="1" width="19.66015625" style="0" customWidth="1"/>
    <col min="2" max="2" width="40.33203125" style="0" customWidth="1"/>
    <col min="3" max="3" width="27.83203125" style="0" customWidth="1"/>
    <col min="4" max="10" width="16" style="0" customWidth="1"/>
    <col min="11" max="11" width="18.5" style="0" customWidth="1"/>
  </cols>
  <sheetData>
    <row r="1" spans="1:11" ht="19.5" customHeight="1">
      <c r="A1" s="93" t="s">
        <v>145</v>
      </c>
      <c r="B1" s="48"/>
      <c r="C1" s="49"/>
      <c r="D1" s="49"/>
      <c r="E1" s="49"/>
      <c r="F1" s="49"/>
      <c r="G1" s="49"/>
      <c r="H1" s="49"/>
      <c r="I1" s="49"/>
      <c r="J1" s="105"/>
      <c r="K1" s="15"/>
    </row>
    <row r="2" spans="1:11" ht="12.75" customHeight="1">
      <c r="A2" s="16"/>
      <c r="B2" s="48"/>
      <c r="C2" s="49"/>
      <c r="D2" s="49"/>
      <c r="E2" s="49"/>
      <c r="F2" s="49"/>
      <c r="G2" s="49"/>
      <c r="H2" s="49"/>
      <c r="I2" s="49"/>
      <c r="J2" s="45"/>
      <c r="K2" s="15"/>
    </row>
    <row r="3" spans="1:11" ht="24.75" customHeight="1">
      <c r="A3" s="94" t="s">
        <v>146</v>
      </c>
      <c r="B3" s="94"/>
      <c r="C3" s="94"/>
      <c r="D3" s="94"/>
      <c r="E3" s="94"/>
      <c r="F3" s="94"/>
      <c r="G3" s="94"/>
      <c r="H3" s="94"/>
      <c r="I3" s="94"/>
      <c r="J3" s="94"/>
      <c r="K3" s="51"/>
    </row>
    <row r="4" spans="1:11" ht="19.5" customHeight="1">
      <c r="A4" s="18" t="s">
        <v>16</v>
      </c>
      <c r="B4" s="18"/>
      <c r="C4" s="18"/>
      <c r="D4" s="18"/>
      <c r="E4" s="18"/>
      <c r="F4" s="18"/>
      <c r="G4" s="18"/>
      <c r="H4" s="18"/>
      <c r="I4" s="18"/>
      <c r="J4" s="106" t="s">
        <v>17</v>
      </c>
      <c r="K4" s="54"/>
    </row>
    <row r="5" spans="1:11" ht="22.5" customHeight="1">
      <c r="A5" s="95" t="s">
        <v>147</v>
      </c>
      <c r="B5" s="95" t="s">
        <v>148</v>
      </c>
      <c r="C5" s="57" t="s">
        <v>149</v>
      </c>
      <c r="D5" s="55" t="s">
        <v>150</v>
      </c>
      <c r="E5" s="55" t="s">
        <v>151</v>
      </c>
      <c r="F5" s="68" t="s">
        <v>152</v>
      </c>
      <c r="G5" s="68" t="s">
        <v>153</v>
      </c>
      <c r="H5" s="95" t="s">
        <v>154</v>
      </c>
      <c r="I5" s="55" t="s">
        <v>155</v>
      </c>
      <c r="J5" s="107" t="s">
        <v>156</v>
      </c>
      <c r="K5" s="56"/>
    </row>
    <row r="6" spans="1:11" ht="21" customHeight="1">
      <c r="A6" s="95"/>
      <c r="B6" s="95"/>
      <c r="C6" s="57"/>
      <c r="D6" s="55"/>
      <c r="E6" s="55"/>
      <c r="F6" s="55"/>
      <c r="G6" s="68"/>
      <c r="H6" s="95"/>
      <c r="I6" s="55"/>
      <c r="J6" s="55"/>
      <c r="K6" s="56"/>
    </row>
    <row r="7" spans="1:11" ht="18.75" customHeight="1">
      <c r="A7" s="96" t="s">
        <v>79</v>
      </c>
      <c r="B7" s="96" t="s">
        <v>79</v>
      </c>
      <c r="C7" s="58">
        <v>1</v>
      </c>
      <c r="D7" s="58">
        <v>2</v>
      </c>
      <c r="E7" s="58">
        <v>3</v>
      </c>
      <c r="F7" s="58">
        <v>4</v>
      </c>
      <c r="G7" s="58">
        <v>5</v>
      </c>
      <c r="H7" s="96">
        <v>6</v>
      </c>
      <c r="I7" s="58">
        <v>7</v>
      </c>
      <c r="J7" s="58">
        <v>8</v>
      </c>
      <c r="K7" s="59"/>
    </row>
    <row r="8" spans="1:11" ht="18.75" customHeight="1">
      <c r="A8" s="97" t="s">
        <v>157</v>
      </c>
      <c r="B8" s="98" t="s">
        <v>158</v>
      </c>
      <c r="C8" s="99">
        <v>10543118.68</v>
      </c>
      <c r="D8" s="100">
        <v>0</v>
      </c>
      <c r="E8" s="101">
        <v>10543118.68</v>
      </c>
      <c r="F8" s="102">
        <v>0</v>
      </c>
      <c r="G8" s="102">
        <v>0</v>
      </c>
      <c r="H8" s="102">
        <v>0</v>
      </c>
      <c r="I8" s="102">
        <v>0</v>
      </c>
      <c r="J8" s="108">
        <v>0</v>
      </c>
      <c r="K8" s="59"/>
    </row>
    <row r="9" spans="1:11" ht="18.75" customHeight="1">
      <c r="A9" s="103"/>
      <c r="B9" s="104"/>
      <c r="C9" s="82">
        <f>SUM(D9:J9)</f>
        <v>0</v>
      </c>
      <c r="D9" s="82">
        <v>0</v>
      </c>
      <c r="E9" s="82"/>
      <c r="F9" s="82">
        <v>0</v>
      </c>
      <c r="G9" s="82">
        <v>0</v>
      </c>
      <c r="H9" s="82">
        <v>0</v>
      </c>
      <c r="I9" s="82">
        <v>0</v>
      </c>
      <c r="J9" s="92">
        <v>0</v>
      </c>
      <c r="K9" s="59"/>
    </row>
    <row r="10" spans="1:11" ht="18.75" customHeight="1">
      <c r="A10" s="103"/>
      <c r="B10" s="104"/>
      <c r="C10" s="82">
        <f>SUM(D10:J10)</f>
        <v>0</v>
      </c>
      <c r="D10" s="82">
        <v>0</v>
      </c>
      <c r="E10" s="82"/>
      <c r="F10" s="82">
        <v>0</v>
      </c>
      <c r="G10" s="82">
        <v>0</v>
      </c>
      <c r="H10" s="82">
        <v>0</v>
      </c>
      <c r="I10" s="82">
        <v>0</v>
      </c>
      <c r="J10" s="92">
        <v>0</v>
      </c>
      <c r="K10" s="59"/>
    </row>
    <row r="11" spans="1:11" ht="18.75" customHeight="1">
      <c r="A11" s="62"/>
      <c r="B11" s="86"/>
      <c r="C11" s="62"/>
      <c r="D11" s="62"/>
      <c r="E11" s="62"/>
      <c r="F11" s="62"/>
      <c r="G11" s="62"/>
      <c r="H11" s="62"/>
      <c r="I11" s="62"/>
      <c r="J11" s="62"/>
      <c r="K11" s="59"/>
    </row>
    <row r="12" spans="1:11" ht="18.75" customHeight="1">
      <c r="A12" s="86"/>
      <c r="B12" s="86"/>
      <c r="C12" s="86"/>
      <c r="D12" s="87"/>
      <c r="E12" s="87"/>
      <c r="F12" s="59"/>
      <c r="G12" s="86"/>
      <c r="H12" s="86"/>
      <c r="I12" s="86"/>
      <c r="J12" s="87"/>
      <c r="K12" s="59"/>
    </row>
    <row r="13" spans="1:11" ht="18.75" customHeight="1">
      <c r="A13" s="87"/>
      <c r="B13" s="86"/>
      <c r="C13" s="87"/>
      <c r="D13" s="86"/>
      <c r="E13" s="87"/>
      <c r="F13" s="59"/>
      <c r="G13" s="87"/>
      <c r="H13" s="86"/>
      <c r="I13" s="87"/>
      <c r="J13" s="86"/>
      <c r="K13" s="59"/>
    </row>
    <row r="14" spans="1:11" ht="18.75" customHeight="1">
      <c r="A14" s="87"/>
      <c r="B14" s="87"/>
      <c r="C14" s="87"/>
      <c r="D14" s="87"/>
      <c r="E14" s="87"/>
      <c r="F14" s="62"/>
      <c r="G14" s="86"/>
      <c r="H14" s="87"/>
      <c r="I14" s="86"/>
      <c r="J14" s="87"/>
      <c r="K14" s="59"/>
    </row>
    <row r="15" spans="1:11" ht="18.75" customHeight="1">
      <c r="A15" s="87"/>
      <c r="B15" s="87"/>
      <c r="C15" s="87"/>
      <c r="D15" s="86"/>
      <c r="E15" s="87"/>
      <c r="F15" s="59"/>
      <c r="G15" s="87"/>
      <c r="H15" s="86"/>
      <c r="I15" s="87"/>
      <c r="J15" s="87"/>
      <c r="K15" s="59"/>
    </row>
    <row r="16" spans="1:11" ht="18.75" customHeight="1">
      <c r="A16" s="87"/>
      <c r="B16" s="86"/>
      <c r="C16" s="86"/>
      <c r="D16" s="87"/>
      <c r="E16" s="87"/>
      <c r="F16" s="62"/>
      <c r="G16" s="87"/>
      <c r="H16" s="87"/>
      <c r="I16" s="86"/>
      <c r="J16" s="86"/>
      <c r="K16" s="59"/>
    </row>
    <row r="17" spans="1:11" ht="18.75" customHeight="1">
      <c r="A17" s="87"/>
      <c r="B17" s="87"/>
      <c r="C17" s="87"/>
      <c r="D17" s="87"/>
      <c r="E17" s="86"/>
      <c r="F17" s="59"/>
      <c r="G17" s="86"/>
      <c r="H17" s="87"/>
      <c r="I17" s="87"/>
      <c r="J17" s="87"/>
      <c r="K17" s="59"/>
    </row>
    <row r="18" spans="1:11" ht="22.5" customHeight="1">
      <c r="A18" s="87"/>
      <c r="B18" s="87"/>
      <c r="C18" s="87"/>
      <c r="D18" s="86"/>
      <c r="E18" s="87"/>
      <c r="F18" s="62"/>
      <c r="G18" s="87"/>
      <c r="H18" s="86"/>
      <c r="I18" s="87"/>
      <c r="J18" s="87"/>
      <c r="K18" s="59"/>
    </row>
    <row r="19" ht="22.5" customHeight="1"/>
    <row r="20" spans="1:11" ht="22.5" customHeight="1">
      <c r="A20" s="64"/>
      <c r="B20" s="64"/>
      <c r="C20" s="65"/>
      <c r="D20" s="64"/>
      <c r="E20" s="64"/>
      <c r="F20" s="64"/>
      <c r="G20" s="64"/>
      <c r="H20" s="64"/>
      <c r="I20" s="64"/>
      <c r="J20" s="64"/>
      <c r="K20" s="64"/>
    </row>
    <row r="21" ht="22.5" customHeight="1"/>
    <row r="22" spans="1:11" ht="22.5" customHeight="1">
      <c r="A22" s="64"/>
      <c r="B22" s="64"/>
      <c r="C22" s="64"/>
      <c r="D22" s="65"/>
      <c r="E22" s="64"/>
      <c r="F22" s="64"/>
      <c r="G22" s="64"/>
      <c r="H22" s="64"/>
      <c r="I22" s="64"/>
      <c r="J22" s="64"/>
      <c r="K22" s="64"/>
    </row>
  </sheetData>
  <sheetProtection/>
  <mergeCells count="12">
    <mergeCell ref="A3:J3"/>
    <mergeCell ref="A4:I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</mergeCells>
  <printOptions horizontalCentered="1"/>
  <pageMargins left="0.79" right="0.79" top="0.79" bottom="0.79" header="0.51" footer="0.51"/>
  <pageSetup fitToHeight="100" fitToWidth="1" orientation="landscape" paperSize="9"/>
  <headerFooter scaleWithDoc="0"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showGridLines="0" showZeros="0" tabSelected="1" workbookViewId="0" topLeftCell="A1">
      <selection activeCell="I18" sqref="I18"/>
    </sheetView>
  </sheetViews>
  <sheetFormatPr defaultColWidth="9.16015625" defaultRowHeight="11.25"/>
  <cols>
    <col min="1" max="3" width="6.5" style="0" customWidth="1"/>
    <col min="4" max="4" width="31.66015625" style="0" customWidth="1"/>
    <col min="5" max="5" width="22.83203125" style="0" customWidth="1"/>
    <col min="6" max="10" width="15.5" style="0" customWidth="1"/>
    <col min="11" max="11" width="17.16015625" style="0" customWidth="1"/>
  </cols>
  <sheetData>
    <row r="1" spans="1:11" ht="19.5" customHeight="1">
      <c r="A1" s="13" t="s">
        <v>159</v>
      </c>
      <c r="B1" s="16"/>
      <c r="C1" s="16"/>
      <c r="D1" s="48"/>
      <c r="E1" s="49"/>
      <c r="F1" s="49"/>
      <c r="G1" s="49"/>
      <c r="H1" s="49"/>
      <c r="I1" s="45"/>
      <c r="J1" s="49"/>
      <c r="K1" s="15"/>
    </row>
    <row r="2" spans="1:11" ht="20.25" customHeight="1">
      <c r="A2" s="50" t="s">
        <v>160</v>
      </c>
      <c r="B2" s="50"/>
      <c r="C2" s="50"/>
      <c r="D2" s="50"/>
      <c r="E2" s="50"/>
      <c r="F2" s="50"/>
      <c r="G2" s="50"/>
      <c r="H2" s="50"/>
      <c r="I2" s="50"/>
      <c r="J2" s="50"/>
      <c r="K2" s="88"/>
    </row>
    <row r="3" spans="1:11" ht="12.75" customHeight="1">
      <c r="A3" s="18" t="s">
        <v>16</v>
      </c>
      <c r="B3" s="18"/>
      <c r="C3" s="18"/>
      <c r="D3" s="18"/>
      <c r="E3" s="18"/>
      <c r="F3" s="52"/>
      <c r="G3" s="52"/>
      <c r="H3" s="52"/>
      <c r="I3" s="89"/>
      <c r="J3" s="46" t="s">
        <v>17</v>
      </c>
      <c r="K3" s="54"/>
    </row>
    <row r="4" spans="1:11" ht="18.75" customHeight="1">
      <c r="A4" s="68" t="s">
        <v>74</v>
      </c>
      <c r="B4" s="69"/>
      <c r="C4" s="57"/>
      <c r="D4" s="55" t="s">
        <v>75</v>
      </c>
      <c r="E4" s="55" t="s">
        <v>149</v>
      </c>
      <c r="F4" s="55" t="s">
        <v>72</v>
      </c>
      <c r="G4" s="55" t="s">
        <v>73</v>
      </c>
      <c r="H4" s="55" t="s">
        <v>161</v>
      </c>
      <c r="I4" s="55" t="s">
        <v>162</v>
      </c>
      <c r="J4" s="55" t="s">
        <v>163</v>
      </c>
      <c r="K4" s="56"/>
    </row>
    <row r="5" spans="1:11" ht="18.75" customHeight="1">
      <c r="A5" s="22" t="s">
        <v>76</v>
      </c>
      <c r="B5" s="22" t="s">
        <v>77</v>
      </c>
      <c r="C5" s="22" t="s">
        <v>78</v>
      </c>
      <c r="D5" s="55"/>
      <c r="E5" s="55"/>
      <c r="F5" s="55"/>
      <c r="G5" s="55"/>
      <c r="H5" s="70"/>
      <c r="I5" s="55"/>
      <c r="J5" s="55"/>
      <c r="K5" s="56"/>
    </row>
    <row r="6" spans="1:11" ht="18.75" customHeight="1">
      <c r="A6" s="58" t="s">
        <v>79</v>
      </c>
      <c r="B6" s="58" t="s">
        <v>79</v>
      </c>
      <c r="C6" s="58" t="s">
        <v>79</v>
      </c>
      <c r="D6" s="58" t="s">
        <v>79</v>
      </c>
      <c r="E6" s="58">
        <v>1</v>
      </c>
      <c r="F6" s="58">
        <v>2</v>
      </c>
      <c r="G6" s="71">
        <v>3</v>
      </c>
      <c r="H6" s="72">
        <v>4</v>
      </c>
      <c r="I6" s="90">
        <v>6</v>
      </c>
      <c r="J6" s="58">
        <v>5</v>
      </c>
      <c r="K6" s="59"/>
    </row>
    <row r="7" spans="1:11" ht="15.75" customHeight="1">
      <c r="A7" s="73"/>
      <c r="B7" s="73"/>
      <c r="C7" s="73"/>
      <c r="D7" s="73"/>
      <c r="E7" s="74">
        <v>10543118.68</v>
      </c>
      <c r="F7" s="74">
        <v>3625960.28</v>
      </c>
      <c r="G7" s="75">
        <v>6917158.4</v>
      </c>
      <c r="H7" s="76">
        <v>0</v>
      </c>
      <c r="I7" s="76">
        <v>0</v>
      </c>
      <c r="J7" s="91">
        <v>0</v>
      </c>
      <c r="K7" s="59"/>
    </row>
    <row r="8" spans="1:11" ht="15.75" customHeight="1">
      <c r="A8" s="77">
        <v>210</v>
      </c>
      <c r="B8" s="78"/>
      <c r="C8" s="78"/>
      <c r="D8" s="79" t="s">
        <v>80</v>
      </c>
      <c r="E8" s="74">
        <v>10543118.68</v>
      </c>
      <c r="F8" s="74">
        <v>3625960.28</v>
      </c>
      <c r="G8" s="75">
        <v>6917158.4</v>
      </c>
      <c r="H8" s="76">
        <v>0</v>
      </c>
      <c r="I8" s="76">
        <v>0</v>
      </c>
      <c r="J8" s="91">
        <v>0</v>
      </c>
      <c r="K8" s="59"/>
    </row>
    <row r="9" spans="1:11" ht="15.75" customHeight="1">
      <c r="A9" s="77">
        <v>210</v>
      </c>
      <c r="B9" s="78" t="s">
        <v>81</v>
      </c>
      <c r="C9" s="78"/>
      <c r="D9" s="77" t="s">
        <v>82</v>
      </c>
      <c r="E9" s="74">
        <v>5774908.28</v>
      </c>
      <c r="F9" s="74">
        <v>3625960.28</v>
      </c>
      <c r="G9" s="74">
        <v>2148948</v>
      </c>
      <c r="H9" s="76">
        <v>0</v>
      </c>
      <c r="I9" s="76">
        <v>0</v>
      </c>
      <c r="J9" s="91">
        <v>0</v>
      </c>
      <c r="K9" s="59"/>
    </row>
    <row r="10" spans="1:11" ht="15.75" customHeight="1">
      <c r="A10" s="77">
        <v>210</v>
      </c>
      <c r="B10" s="78" t="s">
        <v>81</v>
      </c>
      <c r="C10" s="78" t="s">
        <v>81</v>
      </c>
      <c r="D10" s="77" t="s">
        <v>83</v>
      </c>
      <c r="E10" s="74">
        <v>5274908.28</v>
      </c>
      <c r="F10" s="74">
        <v>3625960.28</v>
      </c>
      <c r="G10" s="74">
        <v>1648948</v>
      </c>
      <c r="H10" s="76">
        <v>0</v>
      </c>
      <c r="I10" s="76">
        <v>0</v>
      </c>
      <c r="J10" s="91">
        <v>0</v>
      </c>
      <c r="K10" s="59"/>
    </row>
    <row r="11" spans="1:11" ht="15.75" customHeight="1">
      <c r="A11" s="77">
        <v>210</v>
      </c>
      <c r="B11" s="78" t="s">
        <v>81</v>
      </c>
      <c r="C11" s="78" t="s">
        <v>84</v>
      </c>
      <c r="D11" s="80" t="s">
        <v>85</v>
      </c>
      <c r="E11" s="74">
        <v>500000</v>
      </c>
      <c r="F11" s="81"/>
      <c r="G11" s="74">
        <v>500000</v>
      </c>
      <c r="H11" s="82">
        <v>0</v>
      </c>
      <c r="I11" s="82">
        <v>0</v>
      </c>
      <c r="J11" s="92">
        <v>0</v>
      </c>
      <c r="K11" s="59"/>
    </row>
    <row r="12" spans="1:11" ht="15.75" customHeight="1">
      <c r="A12" s="77">
        <v>210</v>
      </c>
      <c r="B12" s="78" t="s">
        <v>86</v>
      </c>
      <c r="C12" s="78"/>
      <c r="D12" s="77" t="s">
        <v>87</v>
      </c>
      <c r="E12" s="74">
        <v>2415270.4</v>
      </c>
      <c r="F12" s="83"/>
      <c r="G12" s="74">
        <v>2415270.4</v>
      </c>
      <c r="H12" s="82">
        <v>0</v>
      </c>
      <c r="I12" s="82">
        <v>0</v>
      </c>
      <c r="J12" s="92">
        <v>0</v>
      </c>
      <c r="K12" s="59"/>
    </row>
    <row r="13" spans="1:11" ht="15.75" customHeight="1">
      <c r="A13" s="77">
        <v>210</v>
      </c>
      <c r="B13" s="78" t="s">
        <v>86</v>
      </c>
      <c r="C13" s="78" t="s">
        <v>88</v>
      </c>
      <c r="D13" s="77" t="s">
        <v>89</v>
      </c>
      <c r="E13" s="74">
        <v>1835270.4</v>
      </c>
      <c r="F13" s="83"/>
      <c r="G13" s="74">
        <v>1835270.4</v>
      </c>
      <c r="H13" s="82">
        <v>0</v>
      </c>
      <c r="I13" s="82">
        <v>0</v>
      </c>
      <c r="J13" s="92">
        <v>0</v>
      </c>
      <c r="K13" s="59"/>
    </row>
    <row r="14" spans="1:11" ht="15.75" customHeight="1">
      <c r="A14" s="77">
        <v>210</v>
      </c>
      <c r="B14" s="78" t="s">
        <v>86</v>
      </c>
      <c r="C14" s="78" t="s">
        <v>84</v>
      </c>
      <c r="D14" s="77" t="s">
        <v>90</v>
      </c>
      <c r="E14" s="74">
        <v>580000</v>
      </c>
      <c r="F14" s="83"/>
      <c r="G14" s="74">
        <v>580000</v>
      </c>
      <c r="H14" s="82">
        <v>0</v>
      </c>
      <c r="I14" s="82">
        <v>0</v>
      </c>
      <c r="J14" s="92">
        <v>0</v>
      </c>
      <c r="K14" s="59"/>
    </row>
    <row r="15" spans="1:11" ht="15.75" customHeight="1">
      <c r="A15" s="77">
        <v>210</v>
      </c>
      <c r="B15" s="78" t="s">
        <v>91</v>
      </c>
      <c r="C15" s="78"/>
      <c r="D15" s="77" t="s">
        <v>92</v>
      </c>
      <c r="E15" s="74">
        <v>382500</v>
      </c>
      <c r="F15" s="83"/>
      <c r="G15" s="74">
        <v>382500</v>
      </c>
      <c r="H15" s="82">
        <v>0</v>
      </c>
      <c r="I15" s="82">
        <v>0</v>
      </c>
      <c r="J15" s="92">
        <v>0</v>
      </c>
      <c r="K15" s="59"/>
    </row>
    <row r="16" spans="1:11" ht="15.75" customHeight="1">
      <c r="A16" s="77">
        <v>210</v>
      </c>
      <c r="B16" s="78" t="s">
        <v>91</v>
      </c>
      <c r="C16" s="78" t="s">
        <v>93</v>
      </c>
      <c r="D16" s="77" t="s">
        <v>94</v>
      </c>
      <c r="E16" s="74">
        <v>382500</v>
      </c>
      <c r="F16" s="83"/>
      <c r="G16" s="74">
        <v>382500</v>
      </c>
      <c r="H16" s="82">
        <v>0</v>
      </c>
      <c r="I16" s="82">
        <v>0</v>
      </c>
      <c r="J16" s="92">
        <v>0</v>
      </c>
      <c r="K16" s="59"/>
    </row>
    <row r="17" spans="1:11" ht="15.75" customHeight="1">
      <c r="A17" s="77">
        <v>210</v>
      </c>
      <c r="B17" s="78" t="s">
        <v>95</v>
      </c>
      <c r="C17" s="78"/>
      <c r="D17" s="77" t="s">
        <v>96</v>
      </c>
      <c r="E17" s="74">
        <v>1940440</v>
      </c>
      <c r="F17" s="84"/>
      <c r="G17" s="74">
        <v>1940440</v>
      </c>
      <c r="H17" s="82">
        <v>0</v>
      </c>
      <c r="I17" s="82">
        <v>0</v>
      </c>
      <c r="J17" s="92">
        <v>0</v>
      </c>
      <c r="K17" s="59"/>
    </row>
    <row r="18" spans="1:11" ht="15.75" customHeight="1">
      <c r="A18" s="77">
        <v>210</v>
      </c>
      <c r="B18" s="78" t="s">
        <v>95</v>
      </c>
      <c r="C18" s="78" t="s">
        <v>97</v>
      </c>
      <c r="D18" s="77" t="s">
        <v>98</v>
      </c>
      <c r="E18" s="74">
        <v>1903960</v>
      </c>
      <c r="F18" s="84"/>
      <c r="G18" s="74">
        <v>1903960</v>
      </c>
      <c r="H18" s="82">
        <v>0</v>
      </c>
      <c r="I18" s="82">
        <v>0</v>
      </c>
      <c r="J18" s="92">
        <v>0</v>
      </c>
      <c r="K18" s="59"/>
    </row>
    <row r="19" spans="1:11" ht="15.75" customHeight="1">
      <c r="A19" s="77">
        <v>210</v>
      </c>
      <c r="B19" s="78" t="s">
        <v>95</v>
      </c>
      <c r="C19" s="78" t="s">
        <v>84</v>
      </c>
      <c r="D19" s="77" t="s">
        <v>99</v>
      </c>
      <c r="E19" s="74">
        <v>36480</v>
      </c>
      <c r="F19" s="84"/>
      <c r="G19" s="74">
        <v>36480</v>
      </c>
      <c r="H19" s="82">
        <v>0</v>
      </c>
      <c r="I19" s="82">
        <v>0</v>
      </c>
      <c r="J19" s="92">
        <v>0</v>
      </c>
      <c r="K19" s="59"/>
    </row>
    <row r="20" spans="1:11" ht="15.75" customHeight="1">
      <c r="A20" s="77">
        <v>210</v>
      </c>
      <c r="B20" s="78" t="s">
        <v>100</v>
      </c>
      <c r="C20" s="78"/>
      <c r="D20" s="77" t="s">
        <v>101</v>
      </c>
      <c r="E20" s="74">
        <v>30000</v>
      </c>
      <c r="F20" s="84"/>
      <c r="G20" s="74">
        <v>30000</v>
      </c>
      <c r="H20" s="82">
        <v>0</v>
      </c>
      <c r="I20" s="82">
        <v>0</v>
      </c>
      <c r="J20" s="92">
        <v>0</v>
      </c>
      <c r="K20" s="59"/>
    </row>
    <row r="21" spans="1:10" ht="15.75" customHeight="1">
      <c r="A21" s="77">
        <v>210</v>
      </c>
      <c r="B21" s="78" t="s">
        <v>100</v>
      </c>
      <c r="C21" s="78" t="s">
        <v>86</v>
      </c>
      <c r="D21" s="77" t="s">
        <v>102</v>
      </c>
      <c r="E21" s="74">
        <v>30000</v>
      </c>
      <c r="F21" s="85"/>
      <c r="G21" s="74">
        <v>30000</v>
      </c>
      <c r="H21" s="82">
        <v>0</v>
      </c>
      <c r="I21" s="82">
        <v>0</v>
      </c>
      <c r="J21" s="92">
        <v>0</v>
      </c>
    </row>
    <row r="22" spans="1:11" ht="18.75" customHeight="1">
      <c r="A22" s="86"/>
      <c r="B22" s="59"/>
      <c r="C22" s="62"/>
      <c r="D22" s="62"/>
      <c r="E22" s="62"/>
      <c r="F22" s="86"/>
      <c r="G22" s="59"/>
      <c r="H22" s="62"/>
      <c r="I22" s="62"/>
      <c r="J22" s="62"/>
      <c r="K22" s="59"/>
    </row>
    <row r="23" spans="1:11" ht="18.75" customHeight="1">
      <c r="A23" s="87"/>
      <c r="B23" s="87"/>
      <c r="C23" s="86"/>
      <c r="D23" s="86"/>
      <c r="E23" s="86"/>
      <c r="F23" s="86"/>
      <c r="G23" s="86"/>
      <c r="H23" s="86"/>
      <c r="I23" s="87"/>
      <c r="J23" s="87"/>
      <c r="K23" s="59"/>
    </row>
    <row r="24" spans="1:11" ht="22.5" customHeight="1">
      <c r="A24" s="59"/>
      <c r="B24" s="59"/>
      <c r="C24" s="59"/>
      <c r="D24" s="59"/>
      <c r="E24" s="62"/>
      <c r="F24" s="59"/>
      <c r="G24" s="59"/>
      <c r="H24" s="59"/>
      <c r="I24" s="59"/>
      <c r="J24" s="59"/>
      <c r="K24" s="59"/>
    </row>
  </sheetData>
  <sheetProtection/>
  <mergeCells count="10">
    <mergeCell ref="A2:J2"/>
    <mergeCell ref="A3:E3"/>
    <mergeCell ref="A4:C4"/>
    <mergeCell ref="D4:D5"/>
    <mergeCell ref="E4:E5"/>
    <mergeCell ref="F4:F5"/>
    <mergeCell ref="G4:G5"/>
    <mergeCell ref="H4:H5"/>
    <mergeCell ref="I4:I5"/>
    <mergeCell ref="J4:J5"/>
  </mergeCells>
  <printOptions horizontalCentered="1"/>
  <pageMargins left="1.34" right="1.34" top="0.79" bottom="0.79" header="0.51" footer="0.51"/>
  <pageSetup fitToHeight="100" fitToWidth="1" orientation="landscape" paperSize="9"/>
  <headerFooter scaleWithDoc="0"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21"/>
  <sheetViews>
    <sheetView showGridLines="0" showZeros="0" workbookViewId="0" topLeftCell="A1">
      <selection activeCell="F12" sqref="F12"/>
    </sheetView>
  </sheetViews>
  <sheetFormatPr defaultColWidth="9.16015625" defaultRowHeight="11.25"/>
  <cols>
    <col min="1" max="3" width="7.33203125" style="0" customWidth="1"/>
    <col min="4" max="4" width="38" style="0" customWidth="1"/>
    <col min="5" max="5" width="21.66015625" style="0" customWidth="1"/>
    <col min="6" max="7" width="17.5" style="0" customWidth="1"/>
  </cols>
  <sheetData>
    <row r="1" spans="1:9" ht="19.5" customHeight="1">
      <c r="A1" s="13" t="s">
        <v>164</v>
      </c>
      <c r="B1" s="16"/>
      <c r="C1" s="16"/>
      <c r="D1" s="48"/>
      <c r="E1" s="49"/>
      <c r="F1" s="49"/>
      <c r="G1" s="45"/>
      <c r="H1" s="15"/>
      <c r="I1" s="15"/>
    </row>
    <row r="2" spans="1:9" ht="27" customHeight="1">
      <c r="A2" s="50" t="s">
        <v>165</v>
      </c>
      <c r="B2" s="50"/>
      <c r="C2" s="50"/>
      <c r="D2" s="50"/>
      <c r="E2" s="50"/>
      <c r="F2" s="50"/>
      <c r="G2" s="50"/>
      <c r="H2" s="51"/>
      <c r="I2" s="51"/>
    </row>
    <row r="3" spans="1:9" ht="15" customHeight="1">
      <c r="A3" s="18" t="s">
        <v>16</v>
      </c>
      <c r="B3" s="18"/>
      <c r="C3" s="18"/>
      <c r="D3" s="18"/>
      <c r="E3" s="52"/>
      <c r="F3" s="52"/>
      <c r="G3" s="53" t="s">
        <v>17</v>
      </c>
      <c r="H3" s="54"/>
      <c r="I3" s="54"/>
    </row>
    <row r="4" spans="1:9" ht="22.5" customHeight="1">
      <c r="A4" s="55" t="s">
        <v>74</v>
      </c>
      <c r="B4" s="55"/>
      <c r="C4" s="55"/>
      <c r="D4" s="55" t="s">
        <v>75</v>
      </c>
      <c r="E4" s="55" t="s">
        <v>166</v>
      </c>
      <c r="F4" s="55"/>
      <c r="G4" s="55"/>
      <c r="H4" s="56"/>
      <c r="I4" s="56"/>
    </row>
    <row r="5" spans="1:9" ht="22.5" customHeight="1">
      <c r="A5" s="55" t="s">
        <v>76</v>
      </c>
      <c r="B5" s="55" t="s">
        <v>77</v>
      </c>
      <c r="C5" s="55" t="s">
        <v>78</v>
      </c>
      <c r="D5" s="55"/>
      <c r="E5" s="57" t="s">
        <v>149</v>
      </c>
      <c r="F5" s="55" t="s">
        <v>72</v>
      </c>
      <c r="G5" s="55" t="s">
        <v>73</v>
      </c>
      <c r="H5" s="56"/>
      <c r="I5" s="56"/>
    </row>
    <row r="6" spans="1:9" ht="22.5" customHeight="1">
      <c r="A6" s="58" t="s">
        <v>79</v>
      </c>
      <c r="B6" s="58" t="s">
        <v>79</v>
      </c>
      <c r="C6" s="58" t="s">
        <v>79</v>
      </c>
      <c r="D6" s="58" t="s">
        <v>79</v>
      </c>
      <c r="E6" s="58">
        <v>1</v>
      </c>
      <c r="F6" s="58">
        <v>2</v>
      </c>
      <c r="G6" s="58">
        <v>3</v>
      </c>
      <c r="H6" s="59"/>
      <c r="I6" s="59"/>
    </row>
    <row r="7" spans="1:9" ht="15" customHeight="1">
      <c r="A7" s="60"/>
      <c r="B7" s="60"/>
      <c r="C7" s="60"/>
      <c r="D7" s="60"/>
      <c r="E7" s="61"/>
      <c r="F7" s="61"/>
      <c r="G7" s="61"/>
      <c r="H7" s="59"/>
      <c r="I7" s="66"/>
    </row>
    <row r="8" spans="1:9" ht="15" customHeight="1">
      <c r="A8" s="60"/>
      <c r="B8" s="60"/>
      <c r="C8" s="60"/>
      <c r="D8" s="60"/>
      <c r="E8" s="60">
        <f aca="true" t="shared" si="0" ref="E8:E16">SUM(F8:G8)</f>
        <v>0</v>
      </c>
      <c r="F8" s="60"/>
      <c r="G8" s="60"/>
      <c r="H8" s="59"/>
      <c r="I8" s="59"/>
    </row>
    <row r="9" spans="1:9" ht="15" customHeight="1">
      <c r="A9" s="60"/>
      <c r="B9" s="60"/>
      <c r="C9" s="60"/>
      <c r="D9" s="60"/>
      <c r="E9" s="60">
        <f t="shared" si="0"/>
        <v>0</v>
      </c>
      <c r="F9" s="60"/>
      <c r="G9" s="60"/>
      <c r="H9" s="62"/>
      <c r="I9" s="59"/>
    </row>
    <row r="10" spans="1:9" ht="15" customHeight="1">
      <c r="A10" s="60"/>
      <c r="B10" s="60"/>
      <c r="C10" s="60"/>
      <c r="D10" s="60"/>
      <c r="E10" s="60">
        <f t="shared" si="0"/>
        <v>0</v>
      </c>
      <c r="F10" s="60"/>
      <c r="G10" s="60"/>
      <c r="H10" s="62"/>
      <c r="I10" s="67"/>
    </row>
    <row r="11" spans="1:9" ht="15" customHeight="1">
      <c r="A11" s="60"/>
      <c r="B11" s="60"/>
      <c r="C11" s="60"/>
      <c r="D11" s="60"/>
      <c r="E11" s="60">
        <f t="shared" si="0"/>
        <v>0</v>
      </c>
      <c r="F11" s="60"/>
      <c r="G11" s="60"/>
      <c r="H11" s="59"/>
      <c r="I11" s="59"/>
    </row>
    <row r="12" spans="1:9" ht="15" customHeight="1">
      <c r="A12" s="60"/>
      <c r="B12" s="60"/>
      <c r="C12" s="60"/>
      <c r="D12" s="60"/>
      <c r="E12" s="60">
        <f t="shared" si="0"/>
        <v>0</v>
      </c>
      <c r="F12" s="60"/>
      <c r="G12" s="60"/>
      <c r="H12" s="59"/>
      <c r="I12" s="59"/>
    </row>
    <row r="13" spans="1:9" ht="15" customHeight="1">
      <c r="A13" s="60"/>
      <c r="B13" s="60"/>
      <c r="C13" s="60"/>
      <c r="D13" s="60"/>
      <c r="E13" s="60">
        <f t="shared" si="0"/>
        <v>0</v>
      </c>
      <c r="F13" s="60"/>
      <c r="G13" s="60"/>
      <c r="H13" s="59"/>
      <c r="I13" s="62"/>
    </row>
    <row r="14" spans="1:9" ht="15" customHeight="1">
      <c r="A14" s="60"/>
      <c r="B14" s="60"/>
      <c r="C14" s="60"/>
      <c r="D14" s="60"/>
      <c r="E14" s="60">
        <f t="shared" si="0"/>
        <v>0</v>
      </c>
      <c r="F14" s="60"/>
      <c r="G14" s="60"/>
      <c r="H14" s="59"/>
      <c r="I14" s="59"/>
    </row>
    <row r="15" spans="1:9" ht="15" customHeight="1">
      <c r="A15" s="60"/>
      <c r="B15" s="60"/>
      <c r="C15" s="60"/>
      <c r="D15" s="60"/>
      <c r="E15" s="60">
        <f t="shared" si="0"/>
        <v>0</v>
      </c>
      <c r="F15" s="60"/>
      <c r="G15" s="60"/>
      <c r="H15" s="59"/>
      <c r="I15" s="59"/>
    </row>
    <row r="16" spans="1:9" ht="15" customHeight="1">
      <c r="A16" s="60"/>
      <c r="B16" s="60"/>
      <c r="C16" s="60"/>
      <c r="D16" s="61" t="s">
        <v>71</v>
      </c>
      <c r="E16" s="60">
        <f t="shared" si="0"/>
        <v>0</v>
      </c>
      <c r="F16" s="60">
        <f>SUM(F8:F15)</f>
        <v>0</v>
      </c>
      <c r="G16" s="60">
        <f>SUM(G8:G15)</f>
        <v>0</v>
      </c>
      <c r="H16" s="59"/>
      <c r="I16" s="59"/>
    </row>
    <row r="17" spans="1:9" ht="22.5" customHeight="1">
      <c r="A17" s="63" t="s">
        <v>167</v>
      </c>
      <c r="B17" s="63"/>
      <c r="C17" s="63"/>
      <c r="D17" s="63"/>
      <c r="E17" s="63"/>
      <c r="F17" s="63"/>
      <c r="G17" s="63"/>
      <c r="H17" s="64"/>
      <c r="I17" s="64"/>
    </row>
    <row r="18" spans="1:9" ht="22.5" customHeight="1">
      <c r="A18" s="64"/>
      <c r="B18" s="64"/>
      <c r="C18" s="64"/>
      <c r="D18" s="64"/>
      <c r="E18" s="65"/>
      <c r="F18" s="64"/>
      <c r="G18" s="64"/>
      <c r="H18" s="64"/>
      <c r="I18" s="64"/>
    </row>
    <row r="19" spans="1:9" ht="22.5" customHeight="1">
      <c r="A19" s="64"/>
      <c r="B19" s="64"/>
      <c r="C19" s="64"/>
      <c r="D19" s="64"/>
      <c r="E19" s="64"/>
      <c r="F19" s="65"/>
      <c r="G19" s="64"/>
      <c r="H19" s="64"/>
      <c r="I19" s="64"/>
    </row>
    <row r="20" spans="1:9" ht="22.5" customHeight="1">
      <c r="A20" s="64"/>
      <c r="B20" s="64"/>
      <c r="C20" s="64"/>
      <c r="D20" s="64"/>
      <c r="E20" s="64"/>
      <c r="F20" s="65"/>
      <c r="G20" s="65"/>
      <c r="H20" s="64"/>
      <c r="I20" s="64"/>
    </row>
    <row r="21" spans="1:9" ht="22.5" customHeight="1">
      <c r="A21" s="64"/>
      <c r="B21" s="64"/>
      <c r="C21" s="64"/>
      <c r="D21" s="64"/>
      <c r="E21" s="64"/>
      <c r="F21" s="64"/>
      <c r="G21" s="65"/>
      <c r="H21" s="64"/>
      <c r="I21" s="64"/>
    </row>
  </sheetData>
  <sheetProtection/>
  <mergeCells count="6">
    <mergeCell ref="A2:G2"/>
    <mergeCell ref="A3:D3"/>
    <mergeCell ref="A4:C4"/>
    <mergeCell ref="E4:G4"/>
    <mergeCell ref="A17:G17"/>
    <mergeCell ref="D4:D5"/>
  </mergeCells>
  <printOptions horizontalCentered="1"/>
  <pageMargins left="1.34" right="1.34" top="1.38" bottom="1.38" header="0.51" footer="0.51"/>
  <pageSetup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NTKO</cp:lastModifiedBy>
  <cp:lastPrinted>2021-03-15T07:50:43Z</cp:lastPrinted>
  <dcterms:created xsi:type="dcterms:W3CDTF">2018-05-02T03:21:11Z</dcterms:created>
  <dcterms:modified xsi:type="dcterms:W3CDTF">2021-03-19T07:17:00Z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2052-10.8.0.5391</vt:lpwstr>
  </property>
</Properties>
</file>