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05" windowHeight="9630" firstSheet="9" activeTab="10"/>
  </bookViews>
  <sheets>
    <sheet name="2021财政拨款收支预算总表" sheetId="1" r:id="rId1"/>
    <sheet name="2021年一般公共预算财政拨款支出预算表" sheetId="2" r:id="rId2"/>
    <sheet name="2021年一般公共预算财政拨款基本支出预算表" sheetId="3" r:id="rId3"/>
    <sheet name="部门收支预算总表" sheetId="4" r:id="rId4"/>
    <sheet name="部门收入预算总表" sheetId="5" r:id="rId5"/>
    <sheet name="部门支出预算总表" sheetId="6" r:id="rId6"/>
    <sheet name="政府性基金预算财政拨款支出预算表" sheetId="7" r:id="rId7"/>
    <sheet name="财政拨款“三公”经费支出预算表" sheetId="8" r:id="rId8"/>
    <sheet name="政府采购预算明细表" sheetId="9" r:id="rId9"/>
    <sheet name="2022年乌兰牧骑鄂托克前旗新年音乐会项目支出绩效目标表" sheetId="10" r:id="rId10"/>
    <sheet name="2021年鄂托克前旗农牧民春晚项目支出绩效目标表" sheetId="11" r:id="rId11"/>
    <sheet name="乌兰牧骑事业发展专项经费项目支出绩效目标表" sheetId="12" r:id="rId12"/>
  </sheets>
  <definedNames/>
  <calcPr fullCalcOnLoad="1"/>
</workbook>
</file>

<file path=xl/sharedStrings.xml><?xml version="1.0" encoding="utf-8"?>
<sst xmlns="http://schemas.openxmlformats.org/spreadsheetml/2006/main" count="689" uniqueCount="289">
  <si>
    <t>表1</t>
  </si>
  <si>
    <t>2021财政拨款收支预算总表</t>
  </si>
  <si>
    <t>单位：元</t>
  </si>
  <si>
    <t>收    入</t>
  </si>
  <si>
    <t>支    出</t>
  </si>
  <si>
    <t>收入项目</t>
  </si>
  <si>
    <t>预算数</t>
  </si>
  <si>
    <t>支出项目（功能分类）</t>
  </si>
  <si>
    <t>一般公共预算财政拨款</t>
  </si>
  <si>
    <t>政府性基金预算拨款</t>
  </si>
  <si>
    <t>支出项目（性质）</t>
  </si>
  <si>
    <t>一、一般公共预算拨款</t>
  </si>
  <si>
    <t>一、一般公共服务支出</t>
  </si>
  <si>
    <t>一、基本支出</t>
  </si>
  <si>
    <t xml:space="preserve">  1.市本级安排</t>
  </si>
  <si>
    <t>二、外交支出</t>
  </si>
  <si>
    <t xml:space="preserve">    人员经费</t>
  </si>
  <si>
    <t xml:space="preserve">    其中：纳入预算管理的非税收入  </t>
  </si>
  <si>
    <t>三、国防支出</t>
  </si>
  <si>
    <t xml:space="preserve">    公用经费</t>
  </si>
  <si>
    <t xml:space="preserve">    其中：纳入预算外专户管理非税收人</t>
  </si>
  <si>
    <t>四、公共安全支出</t>
  </si>
  <si>
    <t>二、项目支出</t>
  </si>
  <si>
    <t xml:space="preserve">  2.自治区提前下达专项资金</t>
  </si>
  <si>
    <t>五、教育支出</t>
  </si>
  <si>
    <t xml:space="preserve">    </t>
  </si>
  <si>
    <t>二、政府性基金预算拨款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</si>
  <si>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</si>
  <si>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</si>
  <si>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</si>
  <si>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</si>
  <si>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</si>
  <si>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</si>
  <si>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</si>
  <si>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</si>
  <si>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</si>
  <si>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</si>
  <si>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</si>
  <si>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</si>
  <si>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</si>
  <si>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</si>
  <si>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</si>
  <si>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</si>
  <si>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</si>
  <si>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本年收入合计</t>
  </si>
  <si>
    <t>二十三、债务还本支出</t>
  </si>
  <si>
    <t>五、上年结转</t>
  </si>
  <si>
    <t>二十四、债务付息支出</t>
  </si>
  <si>
    <t>二十五、债务发行费用支出</t>
  </si>
  <si>
    <t>本年支出合计</t>
  </si>
  <si>
    <t>结转下年</t>
  </si>
  <si>
    <t>收入总计</t>
  </si>
  <si>
    <t>本年支出总计</t>
  </si>
  <si>
    <t>表2</t>
  </si>
  <si>
    <t>2021年一般公共预算财政拨款支出预算表</t>
  </si>
  <si>
    <t>功能分类科目</t>
  </si>
  <si>
    <t>合  计</t>
  </si>
  <si>
    <t>基本支出</t>
  </si>
  <si>
    <t>项目支出</t>
  </si>
  <si>
    <t>科目编码</t>
  </si>
  <si>
    <t>科目名称</t>
  </si>
  <si>
    <t>类</t>
  </si>
  <si>
    <t>款</t>
  </si>
  <si>
    <t>项</t>
  </si>
  <si>
    <t>**</t>
  </si>
  <si>
    <t>01</t>
  </si>
  <si>
    <t>07</t>
  </si>
  <si>
    <t>艺术表演团体</t>
  </si>
  <si>
    <t>表3</t>
  </si>
  <si>
    <t>2021年一般公共预算财政拨款基本支出预算表</t>
  </si>
  <si>
    <t>经济分类科目</t>
  </si>
  <si>
    <t>302</t>
  </si>
  <si>
    <t>办公费</t>
  </si>
  <si>
    <t>02</t>
  </si>
  <si>
    <t>印刷费</t>
  </si>
  <si>
    <t>05</t>
  </si>
  <si>
    <t>水费</t>
  </si>
  <si>
    <t>06</t>
  </si>
  <si>
    <t>电费</t>
  </si>
  <si>
    <t>邮电费</t>
  </si>
  <si>
    <t>11</t>
  </si>
  <si>
    <t>差旅费</t>
  </si>
  <si>
    <t>13</t>
  </si>
  <si>
    <t>维修（护）费</t>
  </si>
  <si>
    <t>18</t>
  </si>
  <si>
    <t>专用材料费</t>
  </si>
  <si>
    <t>08</t>
  </si>
  <si>
    <t>取暖费</t>
  </si>
  <si>
    <t>39</t>
  </si>
  <si>
    <t>其他交通费</t>
  </si>
  <si>
    <t>17</t>
  </si>
  <si>
    <t>公务接待费</t>
  </si>
  <si>
    <t>29</t>
  </si>
  <si>
    <t>福利费</t>
  </si>
  <si>
    <t>301</t>
  </si>
  <si>
    <t>基本工资</t>
  </si>
  <si>
    <t>99</t>
  </si>
  <si>
    <t>其他工资福利支出</t>
  </si>
  <si>
    <t>表4</t>
  </si>
  <si>
    <t>部门收支预算总表</t>
  </si>
  <si>
    <t>收入</t>
  </si>
  <si>
    <t>支出</t>
  </si>
  <si>
    <t>功能分类</t>
  </si>
  <si>
    <t xml:space="preserve">     1.市本级安排</t>
  </si>
  <si>
    <t xml:space="preserve">   人员经费</t>
  </si>
  <si>
    <t xml:space="preserve">        其中：纳入预算管理的非税收入  </t>
  </si>
  <si>
    <t xml:space="preserve">   公用经费</t>
  </si>
  <si>
    <t xml:space="preserve">        其中：纳入预算外专户管理的非税收入  </t>
  </si>
  <si>
    <t xml:space="preserve">     2.自治区提前下达专项资金</t>
  </si>
  <si>
    <t>三、事业单位经营支出</t>
  </si>
  <si>
    <t>四、上缴上级支出</t>
  </si>
  <si>
    <t>五、对附属单位补助支出</t>
  </si>
  <si>
    <t>三、事业单位经营收入</t>
  </si>
  <si>
    <t>四、其他收入</t>
  </si>
  <si>
    <t>六、结转下年</t>
  </si>
  <si>
    <t>表5</t>
  </si>
  <si>
    <t>部门收入预算总表</t>
  </si>
  <si>
    <t>单位编码</t>
  </si>
  <si>
    <t>单位名称</t>
  </si>
  <si>
    <t>合计</t>
  </si>
  <si>
    <t>上年结转</t>
  </si>
  <si>
    <t>财政拨款（补助）</t>
  </si>
  <si>
    <t>纳入预算管理的一般性非税收人</t>
  </si>
  <si>
    <t>纳入预算内管理的政府性基金收入</t>
  </si>
  <si>
    <t>纳入预算外专户管理的非税收人</t>
  </si>
  <si>
    <t>事业单位经营收入</t>
  </si>
  <si>
    <t>其他收入</t>
  </si>
  <si>
    <t>2070107</t>
  </si>
  <si>
    <t>鄂托克前旗乌兰牧骑</t>
  </si>
  <si>
    <t>表6</t>
  </si>
  <si>
    <t>部门支出预算总表</t>
  </si>
  <si>
    <t>事业单位
经营支出</t>
  </si>
  <si>
    <t>上缴上级支出</t>
  </si>
  <si>
    <t>对附属单位          补助支出</t>
  </si>
  <si>
    <t>207</t>
  </si>
  <si>
    <t xml:space="preserve">8,531,464.70
</t>
  </si>
  <si>
    <t>表7</t>
  </si>
  <si>
    <t>政府性基金预算财政拨款支出预算表</t>
  </si>
  <si>
    <t>本年政府性基金预算财政拨款</t>
  </si>
  <si>
    <t>注：本单位无政府性基金。</t>
  </si>
  <si>
    <t>表8</t>
  </si>
  <si>
    <t>财政拨款“三公”经费支出预算表</t>
  </si>
  <si>
    <t>项    目</t>
  </si>
  <si>
    <t>上年预算数</t>
  </si>
  <si>
    <t>本年预算数</t>
  </si>
  <si>
    <t>本年比上年增减情况</t>
  </si>
  <si>
    <t>合 计</t>
  </si>
  <si>
    <t>一般公共预算拨款</t>
  </si>
  <si>
    <t>政府性基金
预算拨款</t>
  </si>
  <si>
    <t>增减额</t>
  </si>
  <si>
    <t>增减%</t>
  </si>
  <si>
    <t>合    计</t>
  </si>
  <si>
    <t>1.因公出国（境）?用</t>
  </si>
  <si>
    <t>2.公务接待费</t>
  </si>
  <si>
    <t>3.公务用车购置及运行费</t>
  </si>
  <si>
    <t xml:space="preserve">   其中：（1）公务用车运行维护费</t>
  </si>
  <si>
    <t xml:space="preserve">         （2）公务用车购置费</t>
  </si>
  <si>
    <t>政府采购预算明细表</t>
  </si>
  <si>
    <t>单位名称：鄂托克前旗乌兰牧骑                                                                                                       单位：元</t>
  </si>
  <si>
    <t>分类</t>
  </si>
  <si>
    <t>计划采购项目</t>
  </si>
  <si>
    <t>拟用采购方式</t>
  </si>
  <si>
    <t>计划采购数量</t>
  </si>
  <si>
    <t>计划采购金额</t>
  </si>
  <si>
    <t>验收单</t>
  </si>
  <si>
    <t>合同</t>
  </si>
  <si>
    <t>中标书</t>
  </si>
  <si>
    <t>货物类</t>
  </si>
  <si>
    <t>服务类</t>
  </si>
  <si>
    <t>工程类</t>
  </si>
  <si>
    <t>注：我单位无政府采购。</t>
  </si>
  <si>
    <t>附件1-1</t>
  </si>
  <si>
    <t>项目支出绩效目标申报表</t>
  </si>
  <si>
    <t>（2021年度）</t>
  </si>
  <si>
    <t>单位名称（盖章）：鄂托克前旗乌兰牧骑</t>
  </si>
  <si>
    <t>主管领导（签字）：</t>
  </si>
  <si>
    <t>项目名称</t>
  </si>
  <si>
    <t>2022年乌兰牧骑鄂托克前旗新年音乐会</t>
  </si>
  <si>
    <t>本级部门及代码</t>
  </si>
  <si>
    <t>实施单位</t>
  </si>
  <si>
    <t>项目属性</t>
  </si>
  <si>
    <t>项目期</t>
  </si>
  <si>
    <t>1年</t>
  </si>
  <si>
    <t>项目资金
（万元）</t>
  </si>
  <si>
    <t xml:space="preserve"> 中期资金总额：</t>
  </si>
  <si>
    <t xml:space="preserve"> 年度资金总额：</t>
  </si>
  <si>
    <t xml:space="preserve">       其中：财政拨款</t>
  </si>
  <si>
    <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</si>
  <si>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</si>
  <si>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</si>
  <si>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r>
      <t>中期目标（20××年—20××+n</t>
    </r>
    <r>
      <rPr>
        <sz val="12"/>
        <rFont val="宋体"/>
        <family val="0"/>
      </rPr>
      <t>年）</t>
    </r>
  </si>
  <si>
    <t>年度目标</t>
  </si>
  <si>
    <t xml:space="preserve">
 目标1：
 目标2：
 目标3：
 ……</t>
  </si>
  <si>
    <t xml:space="preserve">
 通过使用16.9万元开展2022年鄂托克前旗新年音乐会演出活动，进一步丰富农牧群众精神文化生活，营造欢乐喜庆祥和的新年活动氛围。</t>
  </si>
  <si>
    <t>绩
效
指
标</t>
  </si>
  <si>
    <t>一级
指标</t>
  </si>
  <si>
    <t>二级指标</t>
  </si>
  <si>
    <t>三级指标</t>
  </si>
  <si>
    <t>指标值</t>
  </si>
  <si>
    <t>产
出
指
标</t>
  </si>
  <si>
    <t>数量指标</t>
  </si>
  <si>
    <t xml:space="preserve"> 指标1：</t>
  </si>
  <si>
    <t xml:space="preserve"> 指标1：聘请专业编曲老师</t>
  </si>
  <si>
    <t>1名</t>
  </si>
  <si>
    <t xml:space="preserve"> 指标2：</t>
  </si>
  <si>
    <t xml:space="preserve"> 指标2：制作节目单</t>
  </si>
  <si>
    <t>≥500份</t>
  </si>
  <si>
    <t xml:space="preserve"> 指标3：灯光租赁</t>
  </si>
  <si>
    <t>按舞台舞美所需，节目阵容具体安排灯光技术参数及数量</t>
  </si>
  <si>
    <t xml:space="preserve"> ……</t>
  </si>
  <si>
    <t xml:space="preserve"> 指标4：LED租赁</t>
  </si>
  <si>
    <t>≥60㎡</t>
  </si>
  <si>
    <t xml:space="preserve"> 指标5：LED素材制作</t>
  </si>
  <si>
    <t>≥12个</t>
  </si>
  <si>
    <t xml:space="preserve"> 指标6：舞美设计及制作</t>
  </si>
  <si>
    <t>按舞台舞美所需，节目阵容具体安排。</t>
  </si>
  <si>
    <t xml:space="preserve"> 指标7：网络直播、录制</t>
  </si>
  <si>
    <t>1场</t>
  </si>
  <si>
    <t>质量指标</t>
  </si>
  <si>
    <t xml:space="preserve"> 指标1：新年音乐会参与率</t>
  </si>
  <si>
    <t xml:space="preserve"> 指标2：新年音乐会演出完成率</t>
  </si>
  <si>
    <t>时效指标</t>
  </si>
  <si>
    <t xml:space="preserve"> 指标1：晚会前期筹备时间</t>
  </si>
  <si>
    <t>2021年12月前</t>
  </si>
  <si>
    <t xml:space="preserve"> 指标2：演出完成时间</t>
  </si>
  <si>
    <t>2021年12月31日前</t>
  </si>
  <si>
    <t>成本指标</t>
  </si>
  <si>
    <t xml:space="preserve"> 指标1：项目预算控制数</t>
  </si>
  <si>
    <t>≤16.9万元</t>
  </si>
  <si>
    <t>……</t>
  </si>
  <si>
    <t>效
益
指
标</t>
  </si>
  <si>
    <t>经济效益
指标</t>
  </si>
  <si>
    <t>社会效益
指标</t>
  </si>
  <si>
    <t xml:space="preserve"> 指标1：通过为人民服务的宗旨，以提高群众文化素质，促进当地精神文明建设，带动旅游人气，高效的完成音乐会演出任务，加强创新、创作，赋予传统文化新的魅力，进一步丰富农牧民群众的文化活动，促进了当地经济建设，为精神文明建设发挥了重要作用和社会效益。持续打造文化精品节目，提升鄂托克前旗人民群众精神文化生活。
</t>
  </si>
  <si>
    <t>逐步完成</t>
  </si>
  <si>
    <t xml:space="preserve"> 指标2：有效的普及提高广大农牧民群众的文化水平，真正成为建设民族文化建设的骨干力。</t>
  </si>
  <si>
    <t>逐步提高</t>
  </si>
  <si>
    <t>生态效益
指标</t>
  </si>
  <si>
    <t>可持续影响
指标</t>
  </si>
  <si>
    <t>满意度指标</t>
  </si>
  <si>
    <t>服务对象
满意度指标</t>
  </si>
  <si>
    <t xml:space="preserve"> 指标1：通过广大人民群众对2022年鄂托克前旗新年音乐会的完成情况反馈满意度</t>
  </si>
  <si>
    <t>≥90%</t>
  </si>
  <si>
    <t>单位名称（盖章）：</t>
  </si>
  <si>
    <t>2021年乌兰牧骑鄂托克前旗农牧民春晚</t>
  </si>
  <si>
    <t xml:space="preserve">
通过使用40万元开展2021年鄂托克前旗农牧民春晚演出工作，进一步展示我旗独特的地域文化，丰富农牧群众精神文化生活，营造欢乐喜庆祥和的春节活动氛围。</t>
  </si>
  <si>
    <t xml:space="preserve"> 指标1：聘请专业导演</t>
  </si>
  <si>
    <t xml:space="preserve"> 指标3：</t>
  </si>
  <si>
    <t>指标3：灯光租赁</t>
  </si>
  <si>
    <t xml:space="preserve"> 指标4：</t>
  </si>
  <si>
    <t>指标4：LED租赁</t>
  </si>
  <si>
    <t>≥140㎡</t>
  </si>
  <si>
    <t xml:space="preserve"> 指标5：</t>
  </si>
  <si>
    <t>指标5：LED素材制作</t>
  </si>
  <si>
    <t>≥15个</t>
  </si>
  <si>
    <t xml:space="preserve"> 指标6：</t>
  </si>
  <si>
    <t>指标6：网络直播、录制</t>
  </si>
  <si>
    <t>2场</t>
  </si>
  <si>
    <t>指标7：道具制作</t>
  </si>
  <si>
    <t>根据舞台节目设计要求</t>
  </si>
  <si>
    <t>指标8：舞美设计及布置</t>
  </si>
  <si>
    <t>按舞台舞美所需，节目阵容具体安排</t>
  </si>
  <si>
    <t xml:space="preserve"> 指标1：春晚演出完成率</t>
  </si>
  <si>
    <t>2021年1月前</t>
  </si>
  <si>
    <t>2021年2月4日前</t>
  </si>
  <si>
    <t>≤40万</t>
  </si>
  <si>
    <t xml:space="preserve"> 指标1：通过为人民服务的宗旨，以提高群众文化素质，促进当地精神文明建设，带动旅游人气，高效的完成春晚演出任务，以其节目短小精悍、内容生动活泼，深受农牧民群众的欢迎和喜爱，为丰富农牧民群众的文化活动，促进了当地经济建设，精神文明建设发挥了重要作用和社会效益。
</t>
  </si>
  <si>
    <t xml:space="preserve"> 指标1：
</t>
  </si>
  <si>
    <t xml:space="preserve"> 指标1：通过广大人民群众对2021年鄂托克前旗农牧民春晚的完成情况反馈满意度。</t>
  </si>
  <si>
    <t>2021年度乌兰牧骑事业发展专项经费</t>
  </si>
  <si>
    <t>新建</t>
  </si>
  <si>
    <t xml:space="preserve">
通过使用10万元聘请专业老师驻队指导以及派队员外出学习，来提升乌兰牧骑队员的业务能力；推动乌兰牧骑事业的发展。
</t>
  </si>
  <si>
    <t xml:space="preserve"> 指标1：聘请专业老师</t>
  </si>
  <si>
    <t>≥1名</t>
  </si>
  <si>
    <t>培训人数</t>
  </si>
  <si>
    <t>≥20人</t>
  </si>
  <si>
    <t>驻队培训次数</t>
  </si>
  <si>
    <t>1次</t>
  </si>
  <si>
    <t>外出培训次数</t>
  </si>
  <si>
    <t>≥3次</t>
  </si>
  <si>
    <t xml:space="preserve"> 指标1：业务能力提升率</t>
  </si>
  <si>
    <t xml:space="preserve"> 指标2：汇报演出完成率</t>
  </si>
  <si>
    <t xml:space="preserve"> 指标1：每期培训持续时间</t>
  </si>
  <si>
    <t>≥45天</t>
  </si>
  <si>
    <t>≤10万元</t>
  </si>
  <si>
    <t xml:space="preserve"> 指标1：通过创作更多群众喜闻乐见的优秀文艺作品，推进优秀民族文化传承和创新，促进当地精神文明建设，带动旅游人气。发扬深入基层、艰苦奋斗、守望相助、甘于奉献的优良传统，推进优秀民族文化传承和创新。</t>
  </si>
  <si>
    <t>逐步推进</t>
  </si>
  <si>
    <t xml:space="preserve"> 指标2：创作更多群众喜闻乐见的优秀文艺作品，辅导群众业余文艺演出和创作活动，培养基层文艺骨干。</t>
  </si>
  <si>
    <t xml:space="preserve"> 指标1：通过受培训的队员对业务培训情况反馈满意度。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</si>
</sst>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#,##0.00_ "/>
    <numFmt numFmtId="179" formatCode="0.0%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2"/>
      <name val="黑体"/>
      <family val="3"/>
    </font>
    <font>
      <sz val="26"/>
      <name val="方正小标宋简体"/>
      <family val="4"/>
    </font>
    <font>
      <sz val="12"/>
      <name val="宋体"/>
      <family val="0"/>
    </font>
    <font>
      <sz val="10"/>
      <name val="宋体"/>
      <family val="0"/>
    </font>
    <font>
      <sz val="14"/>
      <color indexed="8"/>
      <name val="宋体"/>
      <family val="0"/>
    </font>
    <font>
      <b/>
      <sz val="26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b/>
      <sz val="9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9.5"/>
      <name val="方正小标宋_GBK"/>
      <family val="0"/>
    </font>
    <font>
      <sz val="11"/>
      <name val="黑体"/>
      <family val="3"/>
    </font>
    <font>
      <sz val="11"/>
      <name val="仿宋_GB2312"/>
      <family val="3"/>
    </font>
    <font>
      <sz val="9"/>
      <name val="仿宋_GB2312"/>
      <family val="3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2" fillId="9" borderId="0" applyNumberFormat="0" applyBorder="0" applyAlignment="0" applyProtection="0"/>
    <xf numFmtId="0" fontId="45" fillId="0" borderId="4" applyNumberFormat="0" applyFill="0" applyAlignment="0" applyProtection="0"/>
    <xf numFmtId="0" fontId="42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6" fillId="0" borderId="0">
      <alignment vertical="center"/>
      <protection/>
    </xf>
    <xf numFmtId="0" fontId="0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0" borderId="0">
      <alignment vertical="center"/>
      <protection/>
    </xf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</cellStyleXfs>
  <cellXfs count="232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65" applyFont="1" applyFill="1" applyAlignment="1">
      <alignment horizontal="left" vertical="center"/>
      <protection/>
    </xf>
    <xf numFmtId="0" fontId="4" fillId="0" borderId="0" xfId="65" applyFont="1" applyFill="1" applyAlignment="1">
      <alignment vertical="center" wrapText="1"/>
      <protection/>
    </xf>
    <xf numFmtId="0" fontId="5" fillId="0" borderId="0" xfId="65" applyFont="1" applyFill="1" applyAlignment="1">
      <alignment horizontal="center" vertical="center" wrapText="1"/>
      <protection/>
    </xf>
    <xf numFmtId="0" fontId="6" fillId="0" borderId="0" xfId="65" applyFont="1" applyFill="1" applyAlignment="1">
      <alignment horizontal="center" vertical="center" wrapText="1"/>
      <protection/>
    </xf>
    <xf numFmtId="0" fontId="6" fillId="0" borderId="9" xfId="65" applyFont="1" applyFill="1" applyBorder="1" applyAlignment="1">
      <alignment vertical="center"/>
      <protection/>
    </xf>
    <xf numFmtId="0" fontId="6" fillId="0" borderId="9" xfId="65" applyFont="1" applyFill="1" applyBorder="1" applyAlignment="1">
      <alignment vertical="center" wrapText="1"/>
      <protection/>
    </xf>
    <xf numFmtId="0" fontId="6" fillId="0" borderId="0" xfId="65" applyFont="1" applyFill="1" applyBorder="1" applyAlignment="1">
      <alignment vertical="center" wrapText="1"/>
      <protection/>
    </xf>
    <xf numFmtId="0" fontId="6" fillId="0" borderId="0" xfId="65" applyFont="1" applyFill="1" applyAlignment="1">
      <alignment horizontal="left" vertical="center"/>
      <protection/>
    </xf>
    <xf numFmtId="0" fontId="6" fillId="0" borderId="10" xfId="65" applyFont="1" applyFill="1" applyBorder="1" applyAlignment="1">
      <alignment horizontal="center" vertical="center" wrapText="1"/>
      <protection/>
    </xf>
    <xf numFmtId="0" fontId="6" fillId="0" borderId="11" xfId="65" applyFont="1" applyFill="1" applyBorder="1" applyAlignment="1">
      <alignment horizontal="center" vertical="center" wrapText="1"/>
      <protection/>
    </xf>
    <xf numFmtId="0" fontId="6" fillId="0" borderId="12" xfId="65" applyFont="1" applyFill="1" applyBorder="1" applyAlignment="1">
      <alignment horizontal="center" vertical="center" wrapText="1"/>
      <protection/>
    </xf>
    <xf numFmtId="0" fontId="6" fillId="0" borderId="10" xfId="65" applyFont="1" applyFill="1" applyBorder="1" applyAlignment="1">
      <alignment horizontal="center" vertical="center" wrapText="1"/>
      <protection/>
    </xf>
    <xf numFmtId="0" fontId="6" fillId="0" borderId="11" xfId="65" applyFont="1" applyFill="1" applyBorder="1" applyAlignment="1">
      <alignment horizontal="center" vertical="center" wrapText="1"/>
      <protection/>
    </xf>
    <xf numFmtId="0" fontId="6" fillId="0" borderId="12" xfId="65" applyFont="1" applyFill="1" applyBorder="1" applyAlignment="1">
      <alignment horizontal="center" vertical="center" wrapText="1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0" fontId="6" fillId="0" borderId="14" xfId="65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6" fillId="0" borderId="12" xfId="65" applyFont="1" applyFill="1" applyBorder="1" applyAlignment="1">
      <alignment vertical="center" wrapText="1"/>
      <protection/>
    </xf>
    <xf numFmtId="0" fontId="6" fillId="0" borderId="14" xfId="65" applyFont="1" applyFill="1" applyBorder="1" applyAlignment="1">
      <alignment horizontal="left" vertical="center" wrapText="1"/>
      <protection/>
    </xf>
    <xf numFmtId="0" fontId="6" fillId="0" borderId="15" xfId="65" applyFont="1" applyFill="1" applyBorder="1" applyAlignment="1">
      <alignment horizontal="left" vertical="center" wrapText="1"/>
      <protection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6" fillId="0" borderId="10" xfId="65" applyFont="1" applyFill="1" applyBorder="1" applyAlignment="1">
      <alignment horizontal="right" vertical="center" wrapText="1"/>
      <protection/>
    </xf>
    <xf numFmtId="0" fontId="6" fillId="0" borderId="12" xfId="65" applyFont="1" applyFill="1" applyBorder="1" applyAlignment="1">
      <alignment horizontal="left" vertical="top" wrapText="1"/>
      <protection/>
    </xf>
    <xf numFmtId="0" fontId="6" fillId="0" borderId="10" xfId="65" applyFont="1" applyFill="1" applyBorder="1" applyAlignment="1">
      <alignment horizontal="left" vertical="top" wrapText="1"/>
      <protection/>
    </xf>
    <xf numFmtId="0" fontId="6" fillId="0" borderId="11" xfId="65" applyFont="1" applyFill="1" applyBorder="1" applyAlignment="1">
      <alignment horizontal="left" vertical="top" wrapText="1"/>
      <protection/>
    </xf>
    <xf numFmtId="0" fontId="6" fillId="0" borderId="11" xfId="65" applyFont="1" applyFill="1" applyBorder="1" applyAlignment="1">
      <alignment horizontal="left" vertical="top" wrapText="1"/>
      <protection/>
    </xf>
    <xf numFmtId="0" fontId="6" fillId="0" borderId="21" xfId="65" applyFont="1" applyFill="1" applyBorder="1" applyAlignment="1">
      <alignment horizontal="center" vertical="center" wrapText="1"/>
      <protection/>
    </xf>
    <xf numFmtId="0" fontId="7" fillId="0" borderId="21" xfId="65" applyFont="1" applyFill="1" applyBorder="1" applyAlignment="1">
      <alignment horizontal="center" vertical="center" wrapText="1"/>
      <protection/>
    </xf>
    <xf numFmtId="0" fontId="6" fillId="0" borderId="22" xfId="65" applyFont="1" applyFill="1" applyBorder="1" applyAlignment="1">
      <alignment horizontal="center" vertical="center" wrapText="1"/>
      <protection/>
    </xf>
    <xf numFmtId="0" fontId="6" fillId="0" borderId="12" xfId="65" applyFont="1" applyFill="1" applyBorder="1" applyAlignment="1">
      <alignment vertical="center" wrapText="1"/>
      <protection/>
    </xf>
    <xf numFmtId="0" fontId="6" fillId="0" borderId="12" xfId="65" applyFont="1" applyFill="1" applyBorder="1" applyAlignment="1">
      <alignment horizontal="left" vertical="center" wrapText="1"/>
      <protection/>
    </xf>
    <xf numFmtId="0" fontId="6" fillId="0" borderId="23" xfId="65" applyFont="1" applyFill="1" applyBorder="1" applyAlignment="1">
      <alignment horizontal="center" vertical="center" wrapText="1"/>
      <protection/>
    </xf>
    <xf numFmtId="0" fontId="6" fillId="0" borderId="10" xfId="65" applyFont="1" applyFill="1" applyBorder="1" applyAlignment="1">
      <alignment horizontal="left" vertical="center" wrapText="1"/>
      <protection/>
    </xf>
    <xf numFmtId="0" fontId="6" fillId="0" borderId="13" xfId="65" applyFont="1" applyFill="1" applyBorder="1" applyAlignment="1">
      <alignment horizontal="left" vertical="center" wrapText="1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0" fontId="6" fillId="0" borderId="13" xfId="65" applyFont="1" applyFill="1" applyBorder="1" applyAlignment="1">
      <alignment horizontal="right" vertical="center" wrapText="1"/>
      <protection/>
    </xf>
    <xf numFmtId="0" fontId="6" fillId="0" borderId="13" xfId="65" applyFont="1" applyFill="1" applyBorder="1" applyAlignment="1">
      <alignment horizontal="left" vertical="top" wrapText="1"/>
      <protection/>
    </xf>
    <xf numFmtId="9" fontId="6" fillId="0" borderId="12" xfId="65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6" fillId="0" borderId="13" xfId="65" applyFont="1" applyFill="1" applyBorder="1" applyAlignment="1">
      <alignment horizontal="center" vertical="top" wrapText="1"/>
      <protection/>
    </xf>
    <xf numFmtId="0" fontId="0" fillId="0" borderId="12" xfId="0" applyFont="1" applyFill="1" applyBorder="1" applyAlignment="1">
      <alignment horizontal="center" vertical="center" wrapText="1"/>
    </xf>
    <xf numFmtId="9" fontId="0" fillId="0" borderId="12" xfId="0" applyNumberFormat="1" applyFont="1" applyFill="1" applyBorder="1" applyAlignment="1">
      <alignment horizontal="center" vertical="center"/>
    </xf>
    <xf numFmtId="0" fontId="6" fillId="0" borderId="0" xfId="65" applyFont="1" applyFill="1" applyAlignment="1">
      <alignment vertical="center" wrapText="1"/>
      <protection/>
    </xf>
    <xf numFmtId="0" fontId="6" fillId="0" borderId="0" xfId="65" applyFont="1" applyFill="1" applyAlignment="1">
      <alignment horizontal="center" vertical="center" wrapText="1"/>
      <protection/>
    </xf>
    <xf numFmtId="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3" fontId="8" fillId="0" borderId="0" xfId="22" applyFont="1" applyFill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58" fillId="0" borderId="2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43" fontId="58" fillId="0" borderId="24" xfId="22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/>
    </xf>
    <xf numFmtId="43" fontId="58" fillId="0" borderId="12" xfId="22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3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6" fillId="0" borderId="12" xfId="0" applyFont="1" applyFill="1" applyBorder="1" applyAlignment="1">
      <alignment horizontal="center" vertical="center" wrapText="1"/>
    </xf>
    <xf numFmtId="0" fontId="17" fillId="0" borderId="14" xfId="66" applyFont="1" applyBorder="1" applyAlignment="1">
      <alignment horizontal="center" vertical="center"/>
      <protection/>
    </xf>
    <xf numFmtId="0" fontId="17" fillId="0" borderId="15" xfId="66" applyFont="1" applyBorder="1" applyAlignment="1">
      <alignment horizontal="center" vertical="center"/>
      <protection/>
    </xf>
    <xf numFmtId="176" fontId="17" fillId="0" borderId="14" xfId="66" applyNumberFormat="1" applyFont="1" applyBorder="1" applyAlignment="1">
      <alignment horizontal="center" vertical="center"/>
      <protection/>
    </xf>
    <xf numFmtId="176" fontId="17" fillId="0" borderId="15" xfId="66" applyNumberFormat="1" applyFont="1" applyBorder="1" applyAlignment="1">
      <alignment horizontal="center" vertical="center"/>
      <protection/>
    </xf>
    <xf numFmtId="0" fontId="17" fillId="0" borderId="12" xfId="66" applyFont="1" applyFill="1" applyBorder="1" applyAlignment="1">
      <alignment horizontal="center" vertical="center" wrapText="1"/>
      <protection/>
    </xf>
    <xf numFmtId="0" fontId="17" fillId="0" borderId="12" xfId="66" applyFont="1" applyBorder="1" applyAlignment="1">
      <alignment horizontal="center" vertical="center"/>
      <protection/>
    </xf>
    <xf numFmtId="0" fontId="17" fillId="0" borderId="12" xfId="66" applyFont="1" applyBorder="1" applyAlignment="1">
      <alignment horizontal="center" vertical="center" wrapText="1"/>
      <protection/>
    </xf>
    <xf numFmtId="176" fontId="17" fillId="0" borderId="12" xfId="66" applyNumberFormat="1" applyFont="1" applyBorder="1" applyAlignment="1">
      <alignment horizontal="center" vertical="center"/>
      <protection/>
    </xf>
    <xf numFmtId="0" fontId="17" fillId="0" borderId="12" xfId="66" applyFont="1" applyFill="1" applyBorder="1" applyAlignment="1">
      <alignment horizontal="center" vertical="center"/>
      <protection/>
    </xf>
    <xf numFmtId="0" fontId="13" fillId="0" borderId="12" xfId="0" applyFont="1" applyFill="1" applyBorder="1" applyAlignment="1">
      <alignment horizontal="center" vertical="center" wrapText="1"/>
    </xf>
    <xf numFmtId="177" fontId="7" fillId="0" borderId="12" xfId="66" applyNumberFormat="1" applyFont="1" applyBorder="1" applyAlignment="1">
      <alignment horizontal="center" vertical="center"/>
      <protection/>
    </xf>
    <xf numFmtId="178" fontId="7" fillId="0" borderId="12" xfId="66" applyNumberFormat="1" applyFont="1" applyBorder="1" applyAlignment="1">
      <alignment horizontal="center" vertical="center"/>
      <protection/>
    </xf>
    <xf numFmtId="0" fontId="13" fillId="0" borderId="12" xfId="0" applyFont="1" applyFill="1" applyBorder="1" applyAlignment="1">
      <alignment vertical="center" wrapText="1"/>
    </xf>
    <xf numFmtId="177" fontId="7" fillId="0" borderId="10" xfId="66" applyNumberFormat="1" applyFont="1" applyBorder="1" applyAlignment="1">
      <alignment horizontal="center" vertical="center"/>
      <protection/>
    </xf>
    <xf numFmtId="4" fontId="7" fillId="0" borderId="10" xfId="66" applyNumberFormat="1" applyFont="1" applyFill="1" applyBorder="1" applyAlignment="1" applyProtection="1">
      <alignment horizontal="center" vertical="center" wrapText="1"/>
      <protection/>
    </xf>
    <xf numFmtId="177" fontId="7" fillId="0" borderId="12" xfId="66" applyNumberFormat="1" applyFont="1" applyFill="1" applyBorder="1" applyAlignment="1">
      <alignment horizontal="center" vertical="center"/>
      <protection/>
    </xf>
    <xf numFmtId="0" fontId="13" fillId="0" borderId="1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79" fontId="7" fillId="0" borderId="12" xfId="66" applyNumberFormat="1" applyFont="1" applyBorder="1" applyAlignment="1">
      <alignment horizontal="center" vertical="center"/>
      <protection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6" fillId="0" borderId="12" xfId="54" applyFont="1" applyBorder="1">
      <alignment vertical="center"/>
      <protection/>
    </xf>
    <xf numFmtId="0" fontId="6" fillId="0" borderId="12" xfId="54" applyFont="1" applyBorder="1" applyAlignment="1">
      <alignment horizontal="center" vertical="center"/>
      <protection/>
    </xf>
    <xf numFmtId="0" fontId="6" fillId="0" borderId="0" xfId="54" applyFont="1" applyFill="1" applyBorder="1" applyAlignment="1">
      <alignment horizontal="left" vertical="center"/>
      <protection/>
    </xf>
    <xf numFmtId="0" fontId="6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1" fontId="16" fillId="0" borderId="21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40" fontId="13" fillId="0" borderId="12" xfId="0" applyNumberFormat="1" applyFont="1" applyFill="1" applyBorder="1" applyAlignment="1" applyProtection="1">
      <alignment horizontal="center" vertical="center" wrapText="1"/>
      <protection/>
    </xf>
    <xf numFmtId="40" fontId="7" fillId="0" borderId="12" xfId="0" applyNumberFormat="1" applyFont="1" applyFill="1" applyBorder="1" applyAlignment="1" applyProtection="1">
      <alignment horizontal="right" vertical="center" wrapText="1"/>
      <protection/>
    </xf>
    <xf numFmtId="38" fontId="13" fillId="0" borderId="10" xfId="0" applyNumberFormat="1" applyFont="1" applyFill="1" applyBorder="1" applyAlignment="1" applyProtection="1">
      <alignment horizontal="right" vertical="center" wrapText="1"/>
      <protection/>
    </xf>
    <xf numFmtId="49" fontId="13" fillId="0" borderId="10" xfId="0" applyNumberFormat="1" applyFont="1" applyFill="1" applyBorder="1" applyAlignment="1" applyProtection="1">
      <alignment vertical="center" wrapText="1"/>
      <protection/>
    </xf>
    <xf numFmtId="0" fontId="13" fillId="0" borderId="10" xfId="0" applyNumberFormat="1" applyFont="1" applyFill="1" applyBorder="1" applyAlignment="1" applyProtection="1">
      <alignment vertical="center" wrapText="1"/>
      <protection/>
    </xf>
    <xf numFmtId="38" fontId="13" fillId="0" borderId="12" xfId="0" applyNumberFormat="1" applyFont="1" applyFill="1" applyBorder="1" applyAlignment="1" applyProtection="1">
      <alignment horizontal="right" vertical="center" wrapText="1"/>
      <protection/>
    </xf>
    <xf numFmtId="38" fontId="13" fillId="0" borderId="11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right"/>
    </xf>
    <xf numFmtId="0" fontId="16" fillId="0" borderId="16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22" xfId="0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40" fontId="13" fillId="0" borderId="10" xfId="0" applyNumberFormat="1" applyFont="1" applyFill="1" applyBorder="1" applyAlignment="1" applyProtection="1">
      <alignment horizontal="center" vertical="center" wrapText="1"/>
      <protection/>
    </xf>
    <xf numFmtId="38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vertical="center" wrapText="1"/>
      <protection/>
    </xf>
    <xf numFmtId="49" fontId="13" fillId="0" borderId="11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3" fillId="0" borderId="9" xfId="0" applyNumberFormat="1" applyFont="1" applyFill="1" applyBorder="1" applyAlignment="1" applyProtection="1">
      <alignment horizontal="right"/>
      <protection/>
    </xf>
    <xf numFmtId="0" fontId="16" fillId="0" borderId="23" xfId="0" applyFont="1" applyFill="1" applyBorder="1" applyAlignment="1">
      <alignment horizontal="center" vertical="center" wrapText="1"/>
    </xf>
    <xf numFmtId="40" fontId="13" fillId="0" borderId="0" xfId="0" applyNumberFormat="1" applyFont="1" applyFill="1" applyBorder="1" applyAlignment="1">
      <alignment/>
    </xf>
    <xf numFmtId="40" fontId="1" fillId="0" borderId="0" xfId="0" applyNumberFormat="1" applyFont="1" applyFill="1" applyBorder="1" applyAlignment="1">
      <alignment vertical="center"/>
    </xf>
    <xf numFmtId="40" fontId="1" fillId="0" borderId="0" xfId="0" applyNumberFormat="1" applyFont="1" applyFill="1" applyBorder="1" applyAlignment="1">
      <alignment horizontal="right" vertical="center"/>
    </xf>
    <xf numFmtId="40" fontId="1" fillId="0" borderId="0" xfId="0" applyNumberFormat="1" applyFont="1" applyFill="1" applyBorder="1" applyAlignment="1">
      <alignment horizontal="right"/>
    </xf>
    <xf numFmtId="40" fontId="14" fillId="0" borderId="0" xfId="0" applyNumberFormat="1" applyFont="1" applyFill="1" applyBorder="1" applyAlignment="1">
      <alignment horizontal="center" vertical="center" wrapText="1"/>
    </xf>
    <xf numFmtId="40" fontId="15" fillId="0" borderId="0" xfId="0" applyNumberFormat="1" applyFont="1" applyFill="1" applyBorder="1" applyAlignment="1">
      <alignment vertical="top"/>
    </xf>
    <xf numFmtId="40" fontId="15" fillId="0" borderId="0" xfId="0" applyNumberFormat="1" applyFont="1" applyFill="1" applyBorder="1" applyAlignment="1">
      <alignment vertical="center"/>
    </xf>
    <xf numFmtId="40" fontId="15" fillId="0" borderId="0" xfId="0" applyNumberFormat="1" applyFont="1" applyFill="1" applyBorder="1" applyAlignment="1">
      <alignment horizontal="right" vertical="center"/>
    </xf>
    <xf numFmtId="40" fontId="7" fillId="0" borderId="0" xfId="0" applyNumberFormat="1" applyFont="1" applyFill="1" applyBorder="1" applyAlignment="1">
      <alignment horizontal="right" vertical="center"/>
    </xf>
    <xf numFmtId="40" fontId="16" fillId="0" borderId="12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40" fontId="16" fillId="0" borderId="21" xfId="0" applyNumberFormat="1" applyFont="1" applyFill="1" applyBorder="1" applyAlignment="1">
      <alignment horizontal="center" vertical="center" wrapText="1"/>
    </xf>
    <xf numFmtId="40" fontId="13" fillId="34" borderId="12" xfId="0" applyNumberFormat="1" applyFont="1" applyFill="1" applyBorder="1" applyAlignment="1">
      <alignment vertical="center" wrapText="1"/>
    </xf>
    <xf numFmtId="40" fontId="13" fillId="0" borderId="12" xfId="0" applyNumberFormat="1" applyFont="1" applyFill="1" applyBorder="1" applyAlignment="1" applyProtection="1">
      <alignment horizontal="right" vertical="center" wrapText="1"/>
      <protection/>
    </xf>
    <xf numFmtId="40" fontId="13" fillId="0" borderId="10" xfId="0" applyNumberFormat="1" applyFont="1" applyFill="1" applyBorder="1" applyAlignment="1">
      <alignment vertical="center" wrapText="1"/>
    </xf>
    <xf numFmtId="40" fontId="13" fillId="0" borderId="21" xfId="0" applyNumberFormat="1" applyFont="1" applyFill="1" applyBorder="1" applyAlignment="1" applyProtection="1">
      <alignment horizontal="right" vertical="center" wrapText="1"/>
      <protection/>
    </xf>
    <xf numFmtId="40" fontId="13" fillId="0" borderId="11" xfId="0" applyNumberFormat="1" applyFont="1" applyFill="1" applyBorder="1" applyAlignment="1">
      <alignment vertical="center" wrapText="1"/>
    </xf>
    <xf numFmtId="40" fontId="7" fillId="0" borderId="22" xfId="0" applyNumberFormat="1" applyFont="1" applyFill="1" applyBorder="1" applyAlignment="1" applyProtection="1">
      <alignment horizontal="right" vertical="center" wrapText="1"/>
      <protection/>
    </xf>
    <xf numFmtId="0" fontId="21" fillId="0" borderId="0" xfId="0" applyFont="1" applyFill="1" applyBorder="1" applyAlignment="1">
      <alignment vertical="center" wrapText="1"/>
    </xf>
    <xf numFmtId="40" fontId="13" fillId="34" borderId="10" xfId="0" applyNumberFormat="1" applyFont="1" applyFill="1" applyBorder="1" applyAlignment="1">
      <alignment vertical="center" wrapText="1"/>
    </xf>
    <xf numFmtId="40" fontId="13" fillId="0" borderId="11" xfId="0" applyNumberFormat="1" applyFont="1" applyFill="1" applyBorder="1" applyAlignment="1" applyProtection="1">
      <alignment vertical="center" wrapText="1"/>
      <protection/>
    </xf>
    <xf numFmtId="40" fontId="13" fillId="0" borderId="22" xfId="0" applyNumberFormat="1" applyFont="1" applyFill="1" applyBorder="1" applyAlignment="1" applyProtection="1">
      <alignment horizontal="right" vertical="center" wrapText="1"/>
      <protection/>
    </xf>
    <xf numFmtId="40" fontId="13" fillId="0" borderId="23" xfId="0" applyNumberFormat="1" applyFont="1" applyFill="1" applyBorder="1" applyAlignment="1" applyProtection="1">
      <alignment horizontal="right" vertical="center" wrapText="1"/>
      <protection/>
    </xf>
    <xf numFmtId="40" fontId="13" fillId="0" borderId="12" xfId="0" applyNumberFormat="1" applyFont="1" applyFill="1" applyBorder="1" applyAlignment="1">
      <alignment vertical="center" wrapText="1"/>
    </xf>
    <xf numFmtId="40" fontId="13" fillId="0" borderId="13" xfId="0" applyNumberFormat="1" applyFont="1" applyFill="1" applyBorder="1" applyAlignment="1">
      <alignment vertical="center" wrapText="1"/>
    </xf>
    <xf numFmtId="40" fontId="13" fillId="0" borderId="23" xfId="0" applyNumberFormat="1" applyFont="1" applyFill="1" applyBorder="1" applyAlignment="1">
      <alignment horizontal="right" vertical="center" wrapText="1"/>
    </xf>
    <xf numFmtId="40" fontId="13" fillId="0" borderId="12" xfId="0" applyNumberFormat="1" applyFont="1" applyFill="1" applyBorder="1" applyAlignment="1">
      <alignment horizontal="right" vertical="center" wrapText="1"/>
    </xf>
    <xf numFmtId="40" fontId="13" fillId="0" borderId="12" xfId="0" applyNumberFormat="1" applyFont="1" applyFill="1" applyBorder="1" applyAlignment="1">
      <alignment vertical="center"/>
    </xf>
    <xf numFmtId="40" fontId="13" fillId="34" borderId="12" xfId="0" applyNumberFormat="1" applyFont="1" applyFill="1" applyBorder="1" applyAlignment="1">
      <alignment horizontal="right" vertical="center" wrapText="1"/>
    </xf>
    <xf numFmtId="40" fontId="21" fillId="0" borderId="0" xfId="0" applyNumberFormat="1" applyFont="1" applyFill="1" applyBorder="1" applyAlignment="1">
      <alignment vertical="center" wrapText="1"/>
    </xf>
    <xf numFmtId="40" fontId="13" fillId="0" borderId="12" xfId="0" applyNumberFormat="1" applyFont="1" applyFill="1" applyBorder="1" applyAlignment="1">
      <alignment horizontal="center" vertical="center" wrapText="1"/>
    </xf>
    <xf numFmtId="40" fontId="13" fillId="0" borderId="13" xfId="0" applyNumberFormat="1" applyFont="1" applyFill="1" applyBorder="1" applyAlignment="1">
      <alignment horizontal="center" vertical="center" wrapText="1"/>
    </xf>
    <xf numFmtId="40" fontId="13" fillId="0" borderId="10" xfId="0" applyNumberFormat="1" applyFont="1" applyFill="1" applyBorder="1" applyAlignment="1">
      <alignment vertical="center"/>
    </xf>
    <xf numFmtId="40" fontId="13" fillId="0" borderId="13" xfId="0" applyNumberFormat="1" applyFont="1" applyFill="1" applyBorder="1" applyAlignment="1">
      <alignment vertical="center"/>
    </xf>
    <xf numFmtId="40" fontId="13" fillId="0" borderId="12" xfId="0" applyNumberFormat="1" applyFont="1" applyFill="1" applyBorder="1" applyAlignment="1">
      <alignment horizontal="center" vertical="center"/>
    </xf>
    <xf numFmtId="40" fontId="21" fillId="0" borderId="0" xfId="0" applyNumberFormat="1" applyFont="1" applyFill="1" applyBorder="1" applyAlignment="1">
      <alignment vertical="center"/>
    </xf>
    <xf numFmtId="40" fontId="13" fillId="34" borderId="12" xfId="0" applyNumberFormat="1" applyFont="1" applyFill="1" applyBorder="1" applyAlignment="1" applyProtection="1">
      <alignment horizontal="right" vertical="center" wrapText="1"/>
      <protection/>
    </xf>
    <xf numFmtId="0" fontId="2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wrapText="1"/>
    </xf>
    <xf numFmtId="0" fontId="13" fillId="0" borderId="1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Fill="1" applyBorder="1" applyAlignment="1">
      <alignment horizontal="center" vertical="top" wrapText="1"/>
    </xf>
    <xf numFmtId="0" fontId="13" fillId="0" borderId="12" xfId="47" applyFont="1" applyBorder="1" applyAlignment="1">
      <alignment horizontal="center" vertical="center"/>
      <protection/>
    </xf>
    <xf numFmtId="49" fontId="13" fillId="0" borderId="12" xfId="47" applyNumberFormat="1" applyFont="1" applyBorder="1" applyAlignment="1">
      <alignment horizontal="center" vertical="center"/>
      <protection/>
    </xf>
    <xf numFmtId="0" fontId="22" fillId="0" borderId="12" xfId="0" applyFont="1" applyFill="1" applyBorder="1" applyAlignment="1">
      <alignment vertical="center" wrapText="1"/>
    </xf>
    <xf numFmtId="0" fontId="13" fillId="0" borderId="12" xfId="47" applyFont="1" applyBorder="1">
      <alignment vertical="center"/>
      <protection/>
    </xf>
    <xf numFmtId="40" fontId="1" fillId="0" borderId="0" xfId="0" applyNumberFormat="1" applyFont="1" applyFill="1" applyBorder="1" applyAlignment="1">
      <alignment/>
    </xf>
    <xf numFmtId="40" fontId="7" fillId="0" borderId="0" xfId="0" applyNumberFormat="1" applyFont="1" applyFill="1" applyBorder="1" applyAlignment="1">
      <alignment vertical="center"/>
    </xf>
    <xf numFmtId="40" fontId="17" fillId="0" borderId="12" xfId="0" applyNumberFormat="1" applyFont="1" applyFill="1" applyBorder="1" applyAlignment="1" applyProtection="1">
      <alignment horizontal="center" vertical="center" wrapText="1"/>
      <protection/>
    </xf>
    <xf numFmtId="40" fontId="7" fillId="34" borderId="23" xfId="0" applyNumberFormat="1" applyFont="1" applyFill="1" applyBorder="1" applyAlignment="1">
      <alignment vertical="center" wrapText="1"/>
    </xf>
    <xf numFmtId="40" fontId="13" fillId="0" borderId="12" xfId="65" applyNumberFormat="1" applyFont="1" applyFill="1" applyBorder="1" applyAlignment="1" applyProtection="1">
      <alignment horizontal="right" vertical="center" wrapText="1"/>
      <protection/>
    </xf>
    <xf numFmtId="40" fontId="7" fillId="0" borderId="19" xfId="0" applyNumberFormat="1" applyFont="1" applyFill="1" applyBorder="1" applyAlignment="1">
      <alignment vertical="center" wrapText="1"/>
    </xf>
    <xf numFmtId="40" fontId="7" fillId="0" borderId="18" xfId="0" applyNumberFormat="1" applyFont="1" applyFill="1" applyBorder="1" applyAlignment="1" applyProtection="1">
      <alignment horizontal="right" vertical="center" wrapText="1"/>
      <protection/>
    </xf>
    <xf numFmtId="40" fontId="7" fillId="0" borderId="9" xfId="0" applyNumberFormat="1" applyFont="1" applyFill="1" applyBorder="1" applyAlignment="1">
      <alignment vertical="center" wrapText="1"/>
    </xf>
    <xf numFmtId="40" fontId="7" fillId="34" borderId="12" xfId="0" applyNumberFormat="1" applyFont="1" applyFill="1" applyBorder="1" applyAlignment="1">
      <alignment vertical="center" wrapText="1"/>
    </xf>
    <xf numFmtId="40" fontId="7" fillId="0" borderId="11" xfId="0" applyNumberFormat="1" applyFont="1" applyFill="1" applyBorder="1" applyAlignment="1" applyProtection="1">
      <alignment vertical="center" wrapText="1"/>
      <protection/>
    </xf>
    <xf numFmtId="40" fontId="7" fillId="0" borderId="21" xfId="0" applyNumberFormat="1" applyFont="1" applyFill="1" applyBorder="1" applyAlignment="1" applyProtection="1">
      <alignment horizontal="right" vertical="center" wrapText="1"/>
      <protection/>
    </xf>
    <xf numFmtId="40" fontId="7" fillId="0" borderId="16" xfId="0" applyNumberFormat="1" applyFont="1" applyFill="1" applyBorder="1" applyAlignment="1" applyProtection="1">
      <alignment horizontal="right" vertical="center" wrapText="1"/>
      <protection/>
    </xf>
    <xf numFmtId="40" fontId="7" fillId="0" borderId="11" xfId="0" applyNumberFormat="1" applyFont="1" applyFill="1" applyBorder="1" applyAlignment="1">
      <alignment vertical="center" wrapText="1"/>
    </xf>
    <xf numFmtId="40" fontId="7" fillId="0" borderId="13" xfId="0" applyNumberFormat="1" applyFont="1" applyFill="1" applyBorder="1" applyAlignment="1" applyProtection="1">
      <alignment horizontal="right" vertical="center" wrapText="1"/>
      <protection/>
    </xf>
    <xf numFmtId="40" fontId="7" fillId="0" borderId="12" xfId="0" applyNumberFormat="1" applyFont="1" applyFill="1" applyBorder="1" applyAlignment="1">
      <alignment vertical="center" wrapText="1"/>
    </xf>
    <xf numFmtId="40" fontId="7" fillId="0" borderId="23" xfId="0" applyNumberFormat="1" applyFont="1" applyFill="1" applyBorder="1" applyAlignment="1" applyProtection="1">
      <alignment horizontal="right" vertical="center" wrapText="1"/>
      <protection/>
    </xf>
    <xf numFmtId="40" fontId="7" fillId="0" borderId="10" xfId="0" applyNumberFormat="1" applyFont="1" applyFill="1" applyBorder="1" applyAlignment="1">
      <alignment vertical="center" wrapText="1"/>
    </xf>
    <xf numFmtId="40" fontId="7" fillId="0" borderId="13" xfId="0" applyNumberFormat="1" applyFont="1" applyFill="1" applyBorder="1" applyAlignment="1">
      <alignment vertical="center" wrapText="1"/>
    </xf>
    <xf numFmtId="40" fontId="7" fillId="0" borderId="23" xfId="0" applyNumberFormat="1" applyFont="1" applyFill="1" applyBorder="1" applyAlignment="1">
      <alignment horizontal="right" vertical="center" wrapText="1"/>
    </xf>
    <xf numFmtId="40" fontId="7" fillId="0" borderId="12" xfId="0" applyNumberFormat="1" applyFont="1" applyFill="1" applyBorder="1" applyAlignment="1">
      <alignment horizontal="right" vertical="center" wrapText="1"/>
    </xf>
    <xf numFmtId="40" fontId="7" fillId="34" borderId="12" xfId="0" applyNumberFormat="1" applyFont="1" applyFill="1" applyBorder="1" applyAlignment="1" applyProtection="1">
      <alignment horizontal="right" vertical="center" wrapText="1"/>
      <protection/>
    </xf>
    <xf numFmtId="40" fontId="7" fillId="34" borderId="12" xfId="0" applyNumberFormat="1" applyFont="1" applyFill="1" applyBorder="1" applyAlignment="1">
      <alignment horizontal="right" vertical="center" wrapText="1"/>
    </xf>
    <xf numFmtId="40" fontId="7" fillId="0" borderId="12" xfId="0" applyNumberFormat="1" applyFont="1" applyFill="1" applyBorder="1" applyAlignment="1">
      <alignment horizontal="center" vertical="center" wrapText="1"/>
    </xf>
    <xf numFmtId="40" fontId="7" fillId="34" borderId="21" xfId="0" applyNumberFormat="1" applyFont="1" applyFill="1" applyBorder="1" applyAlignment="1" applyProtection="1">
      <alignment horizontal="right" vertical="center" wrapText="1"/>
      <protection/>
    </xf>
    <xf numFmtId="40" fontId="7" fillId="0" borderId="0" xfId="0" applyNumberFormat="1" applyFont="1" applyFill="1" applyBorder="1" applyAlignment="1">
      <alignment vertical="center" wrapText="1"/>
    </xf>
    <xf numFmtId="40" fontId="7" fillId="0" borderId="13" xfId="0" applyNumberFormat="1" applyFont="1" applyFill="1" applyBorder="1" applyAlignment="1">
      <alignment horizontal="center" vertical="center" wrapText="1"/>
    </xf>
    <xf numFmtId="40" fontId="7" fillId="34" borderId="12" xfId="0" applyNumberFormat="1" applyFont="1" applyFill="1" applyBorder="1" applyAlignment="1" applyProtection="1">
      <alignment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常规_一般支出表2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常规_基金预算7_1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zoomScaleSheetLayoutView="100" workbookViewId="0" topLeftCell="A1">
      <selection activeCell="A2" sqref="A2:H2"/>
    </sheetView>
  </sheetViews>
  <sheetFormatPr defaultColWidth="6.8515625" defaultRowHeight="15"/>
  <cols>
    <col min="1" max="1" width="30.140625" style="105" customWidth="1"/>
    <col min="2" max="2" width="14.00390625" style="105" customWidth="1"/>
    <col min="3" max="3" width="28.00390625" style="105" customWidth="1"/>
    <col min="4" max="4" width="13.7109375" style="105" customWidth="1"/>
    <col min="5" max="5" width="14.28125" style="105" customWidth="1"/>
    <col min="6" max="6" width="16.8515625" style="105" customWidth="1"/>
    <col min="7" max="7" width="14.28125" style="105" customWidth="1"/>
    <col min="8" max="8" width="12.57421875" style="105" customWidth="1"/>
    <col min="9" max="10" width="3.8515625" style="105" customWidth="1"/>
    <col min="11" max="15" width="5.140625" style="105" customWidth="1"/>
    <col min="16" max="16384" width="6.8515625" style="105" customWidth="1"/>
  </cols>
  <sheetData>
    <row r="1" spans="1:15" s="105" customFormat="1" ht="16.5" customHeight="1">
      <c r="A1" s="156" t="s">
        <v>0</v>
      </c>
      <c r="B1" s="205"/>
      <c r="C1" s="157"/>
      <c r="D1" s="157"/>
      <c r="E1" s="157"/>
      <c r="F1" s="157"/>
      <c r="G1" s="159"/>
      <c r="H1" s="159"/>
      <c r="I1" s="108"/>
      <c r="J1" s="108"/>
      <c r="K1" s="108"/>
      <c r="L1" s="108"/>
      <c r="M1" s="108"/>
      <c r="N1" s="108"/>
      <c r="O1" s="108"/>
    </row>
    <row r="2" spans="1:15" s="105" customFormat="1" ht="23.25" customHeight="1">
      <c r="A2" s="160" t="s">
        <v>1</v>
      </c>
      <c r="B2" s="160"/>
      <c r="C2" s="160"/>
      <c r="D2" s="160"/>
      <c r="E2" s="160"/>
      <c r="F2" s="160"/>
      <c r="G2" s="160"/>
      <c r="H2" s="160"/>
      <c r="I2" s="111"/>
      <c r="J2" s="111"/>
      <c r="K2" s="111"/>
      <c r="L2" s="111"/>
      <c r="M2" s="111"/>
      <c r="N2" s="111"/>
      <c r="O2" s="111"/>
    </row>
    <row r="3" spans="1:15" s="105" customFormat="1" ht="14.25" customHeight="1">
      <c r="A3" s="206"/>
      <c r="B3" s="206"/>
      <c r="C3" s="206"/>
      <c r="D3" s="164"/>
      <c r="E3" s="164"/>
      <c r="F3" s="206"/>
      <c r="G3" s="206"/>
      <c r="H3" s="164" t="s">
        <v>2</v>
      </c>
      <c r="I3" s="114"/>
      <c r="J3" s="114"/>
      <c r="K3" s="114"/>
      <c r="L3" s="114"/>
      <c r="M3" s="114"/>
      <c r="N3" s="114"/>
      <c r="O3" s="114"/>
    </row>
    <row r="4" spans="1:15" s="105" customFormat="1" ht="16.5" customHeight="1">
      <c r="A4" s="207" t="s">
        <v>3</v>
      </c>
      <c r="B4" s="207"/>
      <c r="C4" s="207" t="s">
        <v>4</v>
      </c>
      <c r="D4" s="207"/>
      <c r="E4" s="207"/>
      <c r="F4" s="207"/>
      <c r="G4" s="207"/>
      <c r="H4" s="207"/>
      <c r="I4" s="166"/>
      <c r="J4" s="166"/>
      <c r="K4" s="166"/>
      <c r="L4" s="166"/>
      <c r="M4" s="166"/>
      <c r="N4" s="166"/>
      <c r="O4" s="166"/>
    </row>
    <row r="5" spans="1:15" s="105" customFormat="1" ht="32.25" customHeight="1">
      <c r="A5" s="207" t="s">
        <v>5</v>
      </c>
      <c r="B5" s="207" t="s">
        <v>6</v>
      </c>
      <c r="C5" s="207" t="s">
        <v>7</v>
      </c>
      <c r="D5" s="207" t="s">
        <v>8</v>
      </c>
      <c r="E5" s="207" t="s">
        <v>9</v>
      </c>
      <c r="F5" s="207" t="s">
        <v>10</v>
      </c>
      <c r="G5" s="207" t="s">
        <v>8</v>
      </c>
      <c r="H5" s="207" t="s">
        <v>9</v>
      </c>
      <c r="I5" s="166"/>
      <c r="J5" s="166"/>
      <c r="K5" s="166"/>
      <c r="L5" s="166"/>
      <c r="M5" s="166"/>
      <c r="N5" s="166"/>
      <c r="O5" s="166"/>
    </row>
    <row r="6" spans="1:15" s="105" customFormat="1" ht="16.5" customHeight="1">
      <c r="A6" s="208" t="s">
        <v>11</v>
      </c>
      <c r="B6" s="209">
        <v>8531464.700000001</v>
      </c>
      <c r="C6" s="210" t="s">
        <v>12</v>
      </c>
      <c r="D6" s="173"/>
      <c r="E6" s="211">
        <v>0</v>
      </c>
      <c r="F6" s="212" t="s">
        <v>13</v>
      </c>
      <c r="G6" s="173">
        <f>G7+G8</f>
        <v>7862464.7</v>
      </c>
      <c r="H6" s="173">
        <f>SUM(H7:H8)</f>
        <v>0</v>
      </c>
      <c r="I6" s="174"/>
      <c r="J6" s="174"/>
      <c r="K6" s="174"/>
      <c r="L6" s="174"/>
      <c r="M6" s="174"/>
      <c r="N6" s="174"/>
      <c r="O6" s="174"/>
    </row>
    <row r="7" spans="1:15" s="105" customFormat="1" ht="16.5" customHeight="1">
      <c r="A7" s="213" t="s">
        <v>14</v>
      </c>
      <c r="B7" s="132"/>
      <c r="C7" s="214" t="s">
        <v>15</v>
      </c>
      <c r="D7" s="215">
        <v>0</v>
      </c>
      <c r="E7" s="216">
        <v>0</v>
      </c>
      <c r="F7" s="217" t="s">
        <v>16</v>
      </c>
      <c r="G7" s="132">
        <v>7378534.37</v>
      </c>
      <c r="H7" s="218">
        <v>0</v>
      </c>
      <c r="I7" s="174"/>
      <c r="J7" s="174"/>
      <c r="K7" s="174"/>
      <c r="L7" s="174"/>
      <c r="M7" s="174"/>
      <c r="N7" s="174"/>
      <c r="O7" s="174"/>
    </row>
    <row r="8" spans="1:15" s="105" customFormat="1" ht="16.5" customHeight="1">
      <c r="A8" s="219" t="s">
        <v>17</v>
      </c>
      <c r="B8" s="173">
        <v>0</v>
      </c>
      <c r="C8" s="217" t="s">
        <v>18</v>
      </c>
      <c r="D8" s="215">
        <v>0</v>
      </c>
      <c r="E8" s="216">
        <v>0</v>
      </c>
      <c r="F8" s="217" t="s">
        <v>19</v>
      </c>
      <c r="G8" s="173">
        <v>483930.33</v>
      </c>
      <c r="H8" s="211">
        <v>0</v>
      </c>
      <c r="I8" s="174"/>
      <c r="J8" s="174"/>
      <c r="K8" s="174"/>
      <c r="L8" s="174"/>
      <c r="M8" s="174"/>
      <c r="N8" s="174"/>
      <c r="O8" s="174"/>
    </row>
    <row r="9" spans="1:15" s="105" customFormat="1" ht="17.25" customHeight="1">
      <c r="A9" s="219" t="s">
        <v>20</v>
      </c>
      <c r="B9" s="132">
        <v>0</v>
      </c>
      <c r="C9" s="217" t="s">
        <v>21</v>
      </c>
      <c r="D9" s="215">
        <v>0</v>
      </c>
      <c r="E9" s="216">
        <v>0</v>
      </c>
      <c r="F9" s="217" t="s">
        <v>22</v>
      </c>
      <c r="G9" s="132">
        <v>669000</v>
      </c>
      <c r="H9" s="218">
        <v>0</v>
      </c>
      <c r="I9" s="174"/>
      <c r="J9" s="174"/>
      <c r="K9" s="174"/>
      <c r="L9" s="174"/>
      <c r="M9" s="174"/>
      <c r="N9" s="174"/>
      <c r="O9" s="174"/>
    </row>
    <row r="10" spans="1:15" s="105" customFormat="1" ht="16.5" customHeight="1">
      <c r="A10" s="213" t="s">
        <v>23</v>
      </c>
      <c r="B10" s="220"/>
      <c r="C10" s="221" t="s">
        <v>24</v>
      </c>
      <c r="D10" s="215">
        <v>0</v>
      </c>
      <c r="E10" s="216">
        <v>0</v>
      </c>
      <c r="F10" s="222" t="s">
        <v>25</v>
      </c>
      <c r="G10" s="223"/>
      <c r="H10" s="220"/>
      <c r="I10" s="174"/>
      <c r="J10" s="174"/>
      <c r="K10" s="174"/>
      <c r="L10" s="174"/>
      <c r="M10" s="174"/>
      <c r="N10" s="174"/>
      <c r="O10" s="174"/>
    </row>
    <row r="11" spans="1:15" s="105" customFormat="1" ht="16.5" customHeight="1">
      <c r="A11" s="219" t="s">
        <v>26</v>
      </c>
      <c r="B11" s="215">
        <f>B12+B13</f>
        <v>0</v>
      </c>
      <c r="C11" s="221" t="s">
        <v>27</v>
      </c>
      <c r="D11" s="215">
        <v>0</v>
      </c>
      <c r="E11" s="216">
        <v>0</v>
      </c>
      <c r="F11" s="222"/>
      <c r="G11" s="224"/>
      <c r="H11" s="132"/>
      <c r="I11" s="174"/>
      <c r="J11" s="174"/>
      <c r="K11" s="174"/>
      <c r="L11" s="174"/>
      <c r="M11" s="174"/>
      <c r="N11" s="174"/>
      <c r="O11" s="174"/>
    </row>
    <row r="12" spans="1:15" s="105" customFormat="1" ht="16.5" customHeight="1">
      <c r="A12" s="219" t="s">
        <v>14</v>
      </c>
      <c r="B12" s="132">
        <v>0</v>
      </c>
      <c r="C12" s="217" t="s">
        <v>28</v>
      </c>
      <c r="D12" s="215">
        <v>0</v>
      </c>
      <c r="E12" s="216">
        <v>0</v>
      </c>
      <c r="F12" s="222"/>
      <c r="G12" s="224"/>
      <c r="H12" s="132"/>
      <c r="I12" s="174"/>
      <c r="J12" s="174"/>
      <c r="K12" s="174"/>
      <c r="L12" s="174"/>
      <c r="M12" s="174"/>
      <c r="N12" s="174"/>
      <c r="O12" s="174"/>
    </row>
    <row r="13" spans="1:15" s="105" customFormat="1" ht="16.5" customHeight="1">
      <c r="A13" s="219" t="s">
        <v>23</v>
      </c>
      <c r="B13" s="220"/>
      <c r="C13" s="221" t="s">
        <v>29</v>
      </c>
      <c r="D13" s="215"/>
      <c r="E13" s="216">
        <v>0</v>
      </c>
      <c r="F13" s="222"/>
      <c r="G13" s="224"/>
      <c r="H13" s="224"/>
      <c r="I13" s="174"/>
      <c r="J13" s="174"/>
      <c r="K13" s="174"/>
      <c r="L13" s="174"/>
      <c r="M13" s="174"/>
      <c r="N13" s="174"/>
      <c r="O13" s="174"/>
    </row>
    <row r="14" spans="1:15" s="105" customFormat="1" ht="16.5" customHeight="1">
      <c r="A14" s="219"/>
      <c r="B14" s="225"/>
      <c r="C14" s="221" t="s">
        <v>30</v>
      </c>
      <c r="D14" s="215"/>
      <c r="E14" s="216">
        <v>0</v>
      </c>
      <c r="F14" s="222"/>
      <c r="G14" s="224"/>
      <c r="H14" s="224"/>
      <c r="I14" s="174"/>
      <c r="J14" s="174"/>
      <c r="K14" s="174"/>
      <c r="L14" s="174"/>
      <c r="M14" s="174"/>
      <c r="N14" s="174"/>
      <c r="O14" s="174"/>
    </row>
    <row r="15" spans="1:15" s="105" customFormat="1" ht="16.5" customHeight="1">
      <c r="A15" s="219"/>
      <c r="B15" s="225"/>
      <c r="C15" s="221" t="s">
        <v>31</v>
      </c>
      <c r="D15" s="215"/>
      <c r="E15" s="216">
        <v>0</v>
      </c>
      <c r="F15" s="222"/>
      <c r="G15" s="224"/>
      <c r="H15" s="224"/>
      <c r="I15" s="174"/>
      <c r="J15" s="174"/>
      <c r="K15" s="174"/>
      <c r="L15" s="174"/>
      <c r="M15" s="174"/>
      <c r="N15" s="174"/>
      <c r="O15" s="174"/>
    </row>
    <row r="16" spans="1:15" s="105" customFormat="1" ht="16.5" customHeight="1">
      <c r="A16" s="219"/>
      <c r="B16" s="132"/>
      <c r="C16" s="221" t="s">
        <v>32</v>
      </c>
      <c r="D16" s="215"/>
      <c r="E16" s="216">
        <v>0</v>
      </c>
      <c r="F16" s="222"/>
      <c r="G16" s="224"/>
      <c r="H16" s="224"/>
      <c r="I16" s="174"/>
      <c r="J16" s="174"/>
      <c r="K16" s="174"/>
      <c r="L16" s="174"/>
      <c r="M16" s="174"/>
      <c r="N16" s="174"/>
      <c r="O16" s="174"/>
    </row>
    <row r="17" spans="1:15" s="105" customFormat="1" ht="16.5" customHeight="1">
      <c r="A17" s="219"/>
      <c r="B17" s="225"/>
      <c r="C17" s="221" t="s">
        <v>33</v>
      </c>
      <c r="D17" s="215">
        <v>0</v>
      </c>
      <c r="E17" s="216">
        <v>0</v>
      </c>
      <c r="F17" s="222"/>
      <c r="G17" s="224"/>
      <c r="H17" s="224"/>
      <c r="I17" s="174"/>
      <c r="J17" s="174"/>
      <c r="K17" s="174"/>
      <c r="L17" s="174"/>
      <c r="M17" s="174"/>
      <c r="N17" s="174"/>
      <c r="O17" s="174"/>
    </row>
    <row r="18" spans="1:15" s="105" customFormat="1" ht="16.5" customHeight="1">
      <c r="A18" s="213"/>
      <c r="B18" s="225"/>
      <c r="C18" s="221" t="s">
        <v>34</v>
      </c>
      <c r="D18" s="215">
        <v>0</v>
      </c>
      <c r="E18" s="216">
        <v>0</v>
      </c>
      <c r="F18" s="222"/>
      <c r="G18" s="224"/>
      <c r="H18" s="224"/>
      <c r="I18" s="174"/>
      <c r="J18" s="174"/>
      <c r="K18" s="174"/>
      <c r="L18" s="174"/>
      <c r="M18" s="174"/>
      <c r="N18" s="174"/>
      <c r="O18" s="174"/>
    </row>
    <row r="19" spans="1:15" s="105" customFormat="1" ht="16.5" customHeight="1">
      <c r="A19" s="219"/>
      <c r="B19" s="225"/>
      <c r="C19" s="221" t="s">
        <v>35</v>
      </c>
      <c r="D19" s="215">
        <v>0</v>
      </c>
      <c r="E19" s="216">
        <v>0</v>
      </c>
      <c r="F19" s="222"/>
      <c r="G19" s="224"/>
      <c r="H19" s="224"/>
      <c r="I19" s="174"/>
      <c r="J19" s="174"/>
      <c r="K19" s="174"/>
      <c r="L19" s="174"/>
      <c r="M19" s="174"/>
      <c r="N19" s="174"/>
      <c r="O19" s="174"/>
    </row>
    <row r="20" spans="1:15" s="105" customFormat="1" ht="16.5" customHeight="1">
      <c r="A20" s="219"/>
      <c r="B20" s="226"/>
      <c r="C20" s="221" t="s">
        <v>36</v>
      </c>
      <c r="D20" s="215">
        <v>0</v>
      </c>
      <c r="E20" s="216">
        <v>0</v>
      </c>
      <c r="F20" s="222"/>
      <c r="G20" s="224"/>
      <c r="H20" s="224"/>
      <c r="I20" s="174"/>
      <c r="J20" s="174"/>
      <c r="K20" s="174"/>
      <c r="L20" s="174"/>
      <c r="M20" s="174"/>
      <c r="N20" s="174"/>
      <c r="O20" s="174"/>
    </row>
    <row r="21" spans="1:15" s="105" customFormat="1" ht="16.5" customHeight="1">
      <c r="A21" s="219"/>
      <c r="B21" s="226"/>
      <c r="C21" s="221" t="s">
        <v>37</v>
      </c>
      <c r="D21" s="215">
        <v>0</v>
      </c>
      <c r="E21" s="216">
        <v>0</v>
      </c>
      <c r="F21" s="222"/>
      <c r="G21" s="224"/>
      <c r="H21" s="224"/>
      <c r="I21" s="174"/>
      <c r="J21" s="174"/>
      <c r="K21" s="174"/>
      <c r="L21" s="174"/>
      <c r="M21" s="174"/>
      <c r="N21" s="174"/>
      <c r="O21" s="174"/>
    </row>
    <row r="22" spans="1:15" s="105" customFormat="1" ht="16.5" customHeight="1">
      <c r="A22" s="227"/>
      <c r="B22" s="224"/>
      <c r="C22" s="221" t="s">
        <v>38</v>
      </c>
      <c r="D22" s="215">
        <v>0</v>
      </c>
      <c r="E22" s="216">
        <v>0</v>
      </c>
      <c r="F22" s="222"/>
      <c r="G22" s="224"/>
      <c r="H22" s="224"/>
      <c r="I22" s="174"/>
      <c r="J22" s="174"/>
      <c r="K22" s="174"/>
      <c r="L22" s="174"/>
      <c r="M22" s="174"/>
      <c r="N22" s="174"/>
      <c r="O22" s="174"/>
    </row>
    <row r="23" spans="1:15" s="105" customFormat="1" ht="16.5" customHeight="1">
      <c r="A23" s="219"/>
      <c r="B23" s="224"/>
      <c r="C23" s="221" t="s">
        <v>39</v>
      </c>
      <c r="D23" s="215">
        <v>0</v>
      </c>
      <c r="E23" s="216">
        <v>0</v>
      </c>
      <c r="F23" s="222"/>
      <c r="G23" s="224"/>
      <c r="H23" s="224"/>
      <c r="I23" s="174"/>
      <c r="J23" s="174"/>
      <c r="K23" s="174"/>
      <c r="L23" s="174"/>
      <c r="M23" s="174"/>
      <c r="N23" s="174"/>
      <c r="O23" s="174"/>
    </row>
    <row r="24" spans="1:15" s="105" customFormat="1" ht="16.5" customHeight="1">
      <c r="A24" s="213"/>
      <c r="B24" s="224"/>
      <c r="C24" s="221" t="s">
        <v>40</v>
      </c>
      <c r="D24" s="215"/>
      <c r="E24" s="216">
        <v>0</v>
      </c>
      <c r="F24" s="222"/>
      <c r="G24" s="224"/>
      <c r="H24" s="224"/>
      <c r="I24" s="174"/>
      <c r="J24" s="174"/>
      <c r="K24" s="174"/>
      <c r="L24" s="174"/>
      <c r="M24" s="174"/>
      <c r="N24" s="174"/>
      <c r="O24" s="174"/>
    </row>
    <row r="25" spans="1:15" s="105" customFormat="1" ht="16.5" customHeight="1">
      <c r="A25" s="213"/>
      <c r="B25" s="224"/>
      <c r="C25" s="221" t="s">
        <v>41</v>
      </c>
      <c r="D25" s="215">
        <v>0</v>
      </c>
      <c r="E25" s="216">
        <v>0</v>
      </c>
      <c r="F25" s="222"/>
      <c r="G25" s="224"/>
      <c r="H25" s="224"/>
      <c r="I25" s="174"/>
      <c r="J25" s="174"/>
      <c r="K25" s="174"/>
      <c r="L25" s="174"/>
      <c r="M25" s="174"/>
      <c r="N25" s="174"/>
      <c r="O25" s="174"/>
    </row>
    <row r="26" spans="1:15" s="105" customFormat="1" ht="16.5" customHeight="1">
      <c r="A26" s="219"/>
      <c r="B26" s="226"/>
      <c r="C26" s="221" t="s">
        <v>42</v>
      </c>
      <c r="D26" s="215">
        <v>0</v>
      </c>
      <c r="E26" s="216">
        <v>0</v>
      </c>
      <c r="F26" s="222"/>
      <c r="G26" s="224"/>
      <c r="H26" s="224"/>
      <c r="I26" s="174"/>
      <c r="J26" s="174"/>
      <c r="K26" s="174"/>
      <c r="L26" s="174"/>
      <c r="M26" s="174"/>
      <c r="N26" s="174"/>
      <c r="O26" s="174"/>
    </row>
    <row r="27" spans="1:15" s="105" customFormat="1" ht="16.5" customHeight="1">
      <c r="A27" s="219"/>
      <c r="B27" s="226"/>
      <c r="C27" s="221" t="s">
        <v>43</v>
      </c>
      <c r="D27" s="215">
        <v>0</v>
      </c>
      <c r="E27" s="216">
        <v>0</v>
      </c>
      <c r="F27" s="222"/>
      <c r="G27" s="224"/>
      <c r="H27" s="224"/>
      <c r="I27" s="174"/>
      <c r="J27" s="174"/>
      <c r="K27" s="174"/>
      <c r="L27" s="174"/>
      <c r="M27" s="174"/>
      <c r="N27" s="174"/>
      <c r="O27" s="174"/>
    </row>
    <row r="28" spans="1:15" s="105" customFormat="1" ht="16.5" customHeight="1">
      <c r="A28" s="227" t="s">
        <v>44</v>
      </c>
      <c r="B28" s="228">
        <f>SUM(B11,B6)</f>
        <v>8531464.700000001</v>
      </c>
      <c r="C28" s="229" t="s">
        <v>45</v>
      </c>
      <c r="D28" s="215">
        <v>0</v>
      </c>
      <c r="E28" s="216">
        <v>0</v>
      </c>
      <c r="F28" s="222"/>
      <c r="G28" s="224"/>
      <c r="H28" s="224"/>
      <c r="I28" s="174"/>
      <c r="J28" s="174"/>
      <c r="K28" s="174"/>
      <c r="L28" s="174"/>
      <c r="M28" s="174"/>
      <c r="N28" s="174"/>
      <c r="O28" s="174"/>
    </row>
    <row r="29" spans="1:15" s="105" customFormat="1" ht="16.5" customHeight="1">
      <c r="A29" s="219" t="s">
        <v>46</v>
      </c>
      <c r="B29" s="132"/>
      <c r="C29" s="221" t="s">
        <v>47</v>
      </c>
      <c r="D29" s="215">
        <v>0</v>
      </c>
      <c r="E29" s="216">
        <v>0</v>
      </c>
      <c r="F29" s="230"/>
      <c r="G29" s="224"/>
      <c r="H29" s="132"/>
      <c r="I29" s="174"/>
      <c r="J29" s="174"/>
      <c r="K29" s="174"/>
      <c r="L29" s="174"/>
      <c r="M29" s="174"/>
      <c r="N29" s="174"/>
      <c r="O29" s="174"/>
    </row>
    <row r="30" spans="1:15" s="105" customFormat="1" ht="16.5" customHeight="1">
      <c r="A30" s="213"/>
      <c r="B30" s="220"/>
      <c r="C30" s="217" t="s">
        <v>48</v>
      </c>
      <c r="D30" s="132">
        <v>0</v>
      </c>
      <c r="E30" s="218">
        <v>0</v>
      </c>
      <c r="F30" s="230" t="s">
        <v>49</v>
      </c>
      <c r="G30" s="224">
        <f>G9+G6</f>
        <v>8531464.7</v>
      </c>
      <c r="H30" s="226">
        <f>H9+H6</f>
        <v>0</v>
      </c>
      <c r="I30" s="174"/>
      <c r="J30" s="174"/>
      <c r="K30" s="174"/>
      <c r="L30" s="174"/>
      <c r="M30" s="174"/>
      <c r="N30" s="174"/>
      <c r="O30" s="174"/>
    </row>
    <row r="31" spans="1:15" s="105" customFormat="1" ht="16.5" customHeight="1">
      <c r="A31" s="213"/>
      <c r="B31" s="231"/>
      <c r="C31" s="227" t="s">
        <v>49</v>
      </c>
      <c r="D31" s="223">
        <f>D6+D7+D8+D9+D10+D11+D12+D13+D14+D15+D16+D17+D18+D19+D20+D21+D22+D23+D24+D25+D26+D27+D28+D29+D30</f>
        <v>0</v>
      </c>
      <c r="E31" s="223">
        <f>E30+E29+E28+E27+E26+E25+E24+E23+E22+E21+E20+E19+E18+E17+E16+E15+E14+E13+E12+E11+E10+E9+E8+E7+E6</f>
        <v>0</v>
      </c>
      <c r="F31" s="219" t="s">
        <v>50</v>
      </c>
      <c r="G31" s="224">
        <f>D32</f>
        <v>0</v>
      </c>
      <c r="H31" s="226">
        <f>E32</f>
        <v>0</v>
      </c>
      <c r="I31" s="174"/>
      <c r="J31" s="174"/>
      <c r="K31" s="174"/>
      <c r="L31" s="174"/>
      <c r="M31" s="174"/>
      <c r="N31" s="174"/>
      <c r="O31" s="174"/>
    </row>
    <row r="32" spans="1:15" s="105" customFormat="1" ht="16.5" customHeight="1">
      <c r="A32" s="213"/>
      <c r="B32" s="231"/>
      <c r="C32" s="219" t="s">
        <v>50</v>
      </c>
      <c r="D32" s="224">
        <f>B29+B7-D31</f>
        <v>0</v>
      </c>
      <c r="E32" s="224">
        <f>B12-E31</f>
        <v>0</v>
      </c>
      <c r="F32" s="219"/>
      <c r="G32" s="224"/>
      <c r="H32" s="226"/>
      <c r="I32" s="174"/>
      <c r="J32" s="174"/>
      <c r="K32" s="174"/>
      <c r="L32" s="174"/>
      <c r="M32" s="174"/>
      <c r="N32" s="174"/>
      <c r="O32" s="174"/>
    </row>
    <row r="33" spans="1:15" s="105" customFormat="1" ht="16.5" customHeight="1">
      <c r="A33" s="227" t="s">
        <v>51</v>
      </c>
      <c r="B33" s="231">
        <f>B28+B29</f>
        <v>8531464.700000001</v>
      </c>
      <c r="C33" s="227" t="s">
        <v>52</v>
      </c>
      <c r="D33" s="132">
        <f>D31+D32</f>
        <v>0</v>
      </c>
      <c r="E33" s="132">
        <f>E31+E32</f>
        <v>0</v>
      </c>
      <c r="F33" s="227" t="s">
        <v>52</v>
      </c>
      <c r="G33" s="224">
        <f>G30+G31</f>
        <v>8531464.7</v>
      </c>
      <c r="H33" s="225">
        <f>H30+H31</f>
        <v>0</v>
      </c>
      <c r="I33" s="174"/>
      <c r="J33" s="174"/>
      <c r="K33" s="174"/>
      <c r="L33" s="174"/>
      <c r="M33" s="174"/>
      <c r="N33" s="174"/>
      <c r="O33" s="174"/>
    </row>
    <row r="34" spans="1:15" s="105" customFormat="1" ht="15.75" customHeight="1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</row>
    <row r="35" spans="1:15" s="105" customFormat="1" ht="15.75" customHeight="1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</row>
    <row r="36" spans="1:15" s="105" customFormat="1" ht="15.75" customHeight="1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</row>
    <row r="37" spans="1:15" s="105" customFormat="1" ht="12.75" customHeight="1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</row>
    <row r="38" spans="1:15" s="105" customFormat="1" ht="12.75" customHeight="1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</row>
    <row r="39" spans="1:15" s="105" customFormat="1" ht="12.75" customHeight="1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</row>
    <row r="40" spans="1:15" s="105" customFormat="1" ht="12.75" customHeight="1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</row>
    <row r="41" spans="1:15" s="105" customFormat="1" ht="12.75" customHeight="1">
      <c r="A41" s="114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</row>
    <row r="42" spans="1:15" s="105" customFormat="1" ht="12.75" customHeight="1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</row>
    <row r="43" spans="1:15" s="105" customFormat="1" ht="12.75" customHeight="1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</row>
    <row r="44" spans="1:15" s="105" customFormat="1" ht="12.75" customHeight="1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</row>
    <row r="45" spans="1:15" s="105" customFormat="1" ht="12.75" customHeight="1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</row>
  </sheetData>
  <sheetProtection/>
  <mergeCells count="4">
    <mergeCell ref="G1:H1"/>
    <mergeCell ref="A2:H2"/>
    <mergeCell ref="A4:B4"/>
    <mergeCell ref="C4:H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7"/>
  <sheetViews>
    <sheetView zoomScaleSheetLayoutView="100" workbookViewId="0" topLeftCell="A1">
      <selection activeCell="L12" sqref="L12"/>
    </sheetView>
  </sheetViews>
  <sheetFormatPr defaultColWidth="9.00390625" defaultRowHeight="15"/>
  <cols>
    <col min="1" max="2" width="6.140625" style="51" customWidth="1"/>
    <col min="3" max="3" width="12.421875" style="51" customWidth="1"/>
    <col min="4" max="4" width="24.421875" style="51" customWidth="1"/>
    <col min="5" max="5" width="19.57421875" style="51" customWidth="1"/>
    <col min="6" max="6" width="12.421875" style="51" customWidth="1"/>
    <col min="7" max="7" width="12.57421875" style="51" customWidth="1"/>
    <col min="8" max="8" width="12.421875" style="51" customWidth="1"/>
    <col min="9" max="9" width="19.140625" style="52" customWidth="1"/>
    <col min="10" max="16384" width="9.00390625" style="51" customWidth="1"/>
  </cols>
  <sheetData>
    <row r="1" spans="1:9" s="51" customFormat="1" ht="16.5" customHeight="1">
      <c r="A1" s="2" t="s">
        <v>171</v>
      </c>
      <c r="B1" s="2"/>
      <c r="C1" s="3"/>
      <c r="D1" s="3"/>
      <c r="E1" s="1"/>
      <c r="F1" s="1"/>
      <c r="G1" s="1"/>
      <c r="H1" s="1"/>
      <c r="I1" s="1"/>
    </row>
    <row r="2" spans="1:9" s="51" customFormat="1" ht="33.75" customHeight="1">
      <c r="A2" s="4" t="s">
        <v>172</v>
      </c>
      <c r="B2" s="4"/>
      <c r="C2" s="4"/>
      <c r="D2" s="4"/>
      <c r="E2" s="4"/>
      <c r="F2" s="4"/>
      <c r="G2" s="4"/>
      <c r="H2" s="4"/>
      <c r="I2" s="4"/>
    </row>
    <row r="3" spans="1:9" s="51" customFormat="1" ht="14.25" customHeight="1">
      <c r="A3" s="5" t="s">
        <v>173</v>
      </c>
      <c r="B3" s="5"/>
      <c r="C3" s="5"/>
      <c r="D3" s="5"/>
      <c r="E3" s="5"/>
      <c r="F3" s="5"/>
      <c r="G3" s="5"/>
      <c r="H3" s="5"/>
      <c r="I3" s="5"/>
    </row>
    <row r="4" spans="1:9" s="51" customFormat="1" ht="21.75" customHeight="1">
      <c r="A4" s="6" t="s">
        <v>174</v>
      </c>
      <c r="B4" s="7"/>
      <c r="C4" s="8"/>
      <c r="D4" s="8"/>
      <c r="E4" s="1"/>
      <c r="F4" s="1"/>
      <c r="G4" s="1"/>
      <c r="H4" s="9" t="s">
        <v>175</v>
      </c>
      <c r="I4" s="1"/>
    </row>
    <row r="5" spans="1:9" s="51" customFormat="1" ht="21.75" customHeight="1">
      <c r="A5" s="10" t="s">
        <v>176</v>
      </c>
      <c r="B5" s="11"/>
      <c r="C5" s="11"/>
      <c r="D5" s="12" t="s">
        <v>177</v>
      </c>
      <c r="E5" s="12"/>
      <c r="F5" s="12"/>
      <c r="G5" s="12"/>
      <c r="H5" s="12"/>
      <c r="I5" s="12"/>
    </row>
    <row r="6" spans="1:9" s="51" customFormat="1" ht="21.75" customHeight="1">
      <c r="A6" s="13" t="s">
        <v>178</v>
      </c>
      <c r="B6" s="14"/>
      <c r="C6" s="14"/>
      <c r="D6" s="15">
        <v>2070107</v>
      </c>
      <c r="E6" s="15"/>
      <c r="F6" s="13" t="s">
        <v>179</v>
      </c>
      <c r="G6" s="16"/>
      <c r="H6" s="12" t="s">
        <v>128</v>
      </c>
      <c r="I6" s="12"/>
    </row>
    <row r="7" spans="1:9" s="51" customFormat="1" ht="21.75" customHeight="1">
      <c r="A7" s="13" t="s">
        <v>180</v>
      </c>
      <c r="B7" s="14"/>
      <c r="C7" s="14"/>
      <c r="D7" s="15" t="s">
        <v>57</v>
      </c>
      <c r="E7" s="15"/>
      <c r="F7" s="13" t="s">
        <v>181</v>
      </c>
      <c r="G7" s="16"/>
      <c r="H7" s="12" t="s">
        <v>182</v>
      </c>
      <c r="I7" s="12"/>
    </row>
    <row r="8" spans="1:9" s="51" customFormat="1" ht="21.75" customHeight="1">
      <c r="A8" s="17" t="s">
        <v>183</v>
      </c>
      <c r="B8" s="18"/>
      <c r="C8" s="19"/>
      <c r="D8" s="20" t="s">
        <v>184</v>
      </c>
      <c r="E8" s="20"/>
      <c r="F8" s="21" t="s">
        <v>185</v>
      </c>
      <c r="G8" s="22"/>
      <c r="H8" s="28">
        <v>16.9</v>
      </c>
      <c r="I8" s="41"/>
    </row>
    <row r="9" spans="1:9" s="51" customFormat="1" ht="21.75" customHeight="1">
      <c r="A9" s="23"/>
      <c r="B9" s="1"/>
      <c r="C9" s="24"/>
      <c r="D9" s="20" t="s">
        <v>186</v>
      </c>
      <c r="E9" s="20"/>
      <c r="F9" s="21" t="s">
        <v>186</v>
      </c>
      <c r="G9" s="22"/>
      <c r="H9" s="28">
        <v>16.9</v>
      </c>
      <c r="I9" s="41"/>
    </row>
    <row r="10" spans="1:9" s="51" customFormat="1" ht="21.75" customHeight="1">
      <c r="A10" s="25"/>
      <c r="B10" s="26"/>
      <c r="C10" s="27"/>
      <c r="D10" s="20" t="s">
        <v>187</v>
      </c>
      <c r="E10" s="20"/>
      <c r="F10" s="21" t="s">
        <v>188</v>
      </c>
      <c r="G10" s="22"/>
      <c r="H10" s="28"/>
      <c r="I10" s="41"/>
    </row>
    <row r="11" spans="1:9" s="51" customFormat="1" ht="21.75" customHeight="1">
      <c r="A11" s="12" t="s">
        <v>189</v>
      </c>
      <c r="B11" s="15" t="s">
        <v>190</v>
      </c>
      <c r="C11" s="15"/>
      <c r="D11" s="15"/>
      <c r="E11" s="15"/>
      <c r="F11" s="13" t="s">
        <v>191</v>
      </c>
      <c r="G11" s="14"/>
      <c r="H11" s="14"/>
      <c r="I11" s="16"/>
    </row>
    <row r="12" spans="1:9" s="51" customFormat="1" ht="128.25" customHeight="1">
      <c r="A12" s="12"/>
      <c r="B12" s="29" t="s">
        <v>192</v>
      </c>
      <c r="C12" s="29"/>
      <c r="D12" s="29"/>
      <c r="E12" s="29"/>
      <c r="F12" s="30" t="s">
        <v>193</v>
      </c>
      <c r="G12" s="31"/>
      <c r="H12" s="32"/>
      <c r="I12" s="48"/>
    </row>
    <row r="13" spans="1:9" s="51" customFormat="1" ht="24" customHeight="1">
      <c r="A13" s="33" t="s">
        <v>194</v>
      </c>
      <c r="B13" s="34" t="s">
        <v>195</v>
      </c>
      <c r="C13" s="15" t="s">
        <v>196</v>
      </c>
      <c r="D13" s="15" t="s">
        <v>197</v>
      </c>
      <c r="E13" s="15" t="s">
        <v>198</v>
      </c>
      <c r="F13" s="15" t="s">
        <v>196</v>
      </c>
      <c r="G13" s="13" t="s">
        <v>197</v>
      </c>
      <c r="H13" s="16"/>
      <c r="I13" s="15" t="s">
        <v>198</v>
      </c>
    </row>
    <row r="14" spans="1:9" s="51" customFormat="1" ht="51" customHeight="1">
      <c r="A14" s="35"/>
      <c r="B14" s="15" t="s">
        <v>199</v>
      </c>
      <c r="C14" s="33" t="s">
        <v>200</v>
      </c>
      <c r="D14" s="20" t="s">
        <v>201</v>
      </c>
      <c r="E14" s="36"/>
      <c r="F14" s="33" t="s">
        <v>200</v>
      </c>
      <c r="G14" s="37" t="s">
        <v>202</v>
      </c>
      <c r="H14" s="37"/>
      <c r="I14" s="49" t="s">
        <v>203</v>
      </c>
    </row>
    <row r="15" spans="1:9" s="51" customFormat="1" ht="57" customHeight="1">
      <c r="A15" s="35"/>
      <c r="B15" s="12"/>
      <c r="C15" s="35"/>
      <c r="D15" s="20" t="s">
        <v>204</v>
      </c>
      <c r="E15" s="36"/>
      <c r="F15" s="35"/>
      <c r="G15" s="15" t="s">
        <v>205</v>
      </c>
      <c r="H15" s="15"/>
      <c r="I15" s="49" t="s">
        <v>206</v>
      </c>
    </row>
    <row r="16" spans="1:9" s="51" customFormat="1" ht="171.75" customHeight="1">
      <c r="A16" s="35"/>
      <c r="B16" s="12"/>
      <c r="C16" s="35"/>
      <c r="D16" s="20"/>
      <c r="E16" s="36"/>
      <c r="F16" s="35"/>
      <c r="G16" s="13" t="s">
        <v>207</v>
      </c>
      <c r="H16" s="16"/>
      <c r="I16" s="49" t="s">
        <v>208</v>
      </c>
    </row>
    <row r="17" spans="1:9" s="51" customFormat="1" ht="51" customHeight="1">
      <c r="A17" s="35"/>
      <c r="B17" s="12"/>
      <c r="C17" s="38"/>
      <c r="D17" s="20" t="s">
        <v>209</v>
      </c>
      <c r="E17" s="36"/>
      <c r="F17" s="38"/>
      <c r="G17" s="15" t="s">
        <v>210</v>
      </c>
      <c r="H17" s="15"/>
      <c r="I17" s="12" t="s">
        <v>211</v>
      </c>
    </row>
    <row r="18" spans="1:9" s="51" customFormat="1" ht="42" customHeight="1">
      <c r="A18" s="35"/>
      <c r="B18" s="12"/>
      <c r="C18" s="35"/>
      <c r="D18" s="20"/>
      <c r="E18" s="36"/>
      <c r="F18" s="35"/>
      <c r="G18" s="15" t="s">
        <v>212</v>
      </c>
      <c r="H18" s="15"/>
      <c r="I18" s="12" t="s">
        <v>213</v>
      </c>
    </row>
    <row r="19" spans="1:9" s="51" customFormat="1" ht="21.75" customHeight="1">
      <c r="A19" s="35"/>
      <c r="B19" s="12"/>
      <c r="C19" s="35"/>
      <c r="D19" s="20"/>
      <c r="E19" s="36"/>
      <c r="F19" s="35"/>
      <c r="G19" s="15" t="s">
        <v>214</v>
      </c>
      <c r="H19" s="15"/>
      <c r="I19" s="12" t="s">
        <v>215</v>
      </c>
    </row>
    <row r="20" spans="1:9" s="51" customFormat="1" ht="37.5" customHeight="1">
      <c r="A20" s="35"/>
      <c r="B20" s="12"/>
      <c r="C20" s="35"/>
      <c r="D20" s="20"/>
      <c r="E20" s="36"/>
      <c r="F20" s="35"/>
      <c r="G20" s="15" t="s">
        <v>216</v>
      </c>
      <c r="H20" s="15"/>
      <c r="I20" s="12" t="s">
        <v>217</v>
      </c>
    </row>
    <row r="21" spans="1:9" s="51" customFormat="1" ht="21.75" customHeight="1">
      <c r="A21" s="35"/>
      <c r="B21" s="12"/>
      <c r="C21" s="33" t="s">
        <v>218</v>
      </c>
      <c r="D21" s="20" t="s">
        <v>201</v>
      </c>
      <c r="E21" s="36"/>
      <c r="F21" s="33" t="s">
        <v>218</v>
      </c>
      <c r="G21" s="37" t="s">
        <v>219</v>
      </c>
      <c r="H21" s="37"/>
      <c r="I21" s="53">
        <v>1</v>
      </c>
    </row>
    <row r="22" spans="1:9" s="51" customFormat="1" ht="21.75" customHeight="1">
      <c r="A22" s="35"/>
      <c r="B22" s="12"/>
      <c r="C22" s="35"/>
      <c r="D22" s="20" t="s">
        <v>204</v>
      </c>
      <c r="E22" s="36"/>
      <c r="F22" s="35"/>
      <c r="G22" s="37" t="s">
        <v>220</v>
      </c>
      <c r="H22" s="37"/>
      <c r="I22" s="53">
        <v>1</v>
      </c>
    </row>
    <row r="23" spans="1:9" s="51" customFormat="1" ht="21.75" customHeight="1">
      <c r="A23" s="35"/>
      <c r="B23" s="12"/>
      <c r="C23" s="38"/>
      <c r="D23" s="20" t="s">
        <v>209</v>
      </c>
      <c r="E23" s="36"/>
      <c r="F23" s="38"/>
      <c r="G23" s="37" t="s">
        <v>209</v>
      </c>
      <c r="H23" s="37"/>
      <c r="I23" s="45"/>
    </row>
    <row r="24" spans="1:9" s="51" customFormat="1" ht="21.75" customHeight="1">
      <c r="A24" s="35"/>
      <c r="B24" s="12"/>
      <c r="C24" s="33" t="s">
        <v>221</v>
      </c>
      <c r="D24" s="20" t="s">
        <v>201</v>
      </c>
      <c r="E24" s="36"/>
      <c r="F24" s="33" t="s">
        <v>221</v>
      </c>
      <c r="G24" s="37" t="s">
        <v>222</v>
      </c>
      <c r="H24" s="37"/>
      <c r="I24" s="49" t="s">
        <v>223</v>
      </c>
    </row>
    <row r="25" spans="1:9" s="51" customFormat="1" ht="21.75" customHeight="1">
      <c r="A25" s="35"/>
      <c r="B25" s="12"/>
      <c r="C25" s="35"/>
      <c r="D25" s="20" t="s">
        <v>204</v>
      </c>
      <c r="E25" s="36"/>
      <c r="F25" s="35"/>
      <c r="G25" s="37" t="s">
        <v>224</v>
      </c>
      <c r="H25" s="37"/>
      <c r="I25" s="12" t="s">
        <v>225</v>
      </c>
    </row>
    <row r="26" spans="1:9" s="51" customFormat="1" ht="21.75" customHeight="1">
      <c r="A26" s="35"/>
      <c r="B26" s="12"/>
      <c r="C26" s="38"/>
      <c r="D26" s="20" t="s">
        <v>209</v>
      </c>
      <c r="E26" s="36"/>
      <c r="F26" s="38"/>
      <c r="G26" s="37" t="s">
        <v>209</v>
      </c>
      <c r="H26" s="37"/>
      <c r="I26" s="12"/>
    </row>
    <row r="27" spans="1:9" s="51" customFormat="1" ht="60" customHeight="1">
      <c r="A27" s="35"/>
      <c r="B27" s="12"/>
      <c r="C27" s="33" t="s">
        <v>226</v>
      </c>
      <c r="D27" s="20" t="s">
        <v>201</v>
      </c>
      <c r="E27" s="36"/>
      <c r="F27" s="33" t="s">
        <v>226</v>
      </c>
      <c r="G27" s="37" t="s">
        <v>227</v>
      </c>
      <c r="H27" s="37"/>
      <c r="I27" s="12" t="s">
        <v>228</v>
      </c>
    </row>
    <row r="28" spans="1:9" s="51" customFormat="1" ht="21.75" customHeight="1">
      <c r="A28" s="35"/>
      <c r="B28" s="12"/>
      <c r="C28" s="35"/>
      <c r="D28" s="20" t="s">
        <v>204</v>
      </c>
      <c r="E28" s="36"/>
      <c r="F28" s="35"/>
      <c r="G28" s="37" t="s">
        <v>204</v>
      </c>
      <c r="H28" s="37"/>
      <c r="I28" s="12"/>
    </row>
    <row r="29" spans="1:9" s="51" customFormat="1" ht="21.75" customHeight="1">
      <c r="A29" s="35"/>
      <c r="B29" s="12"/>
      <c r="C29" s="38"/>
      <c r="D29" s="20" t="s">
        <v>209</v>
      </c>
      <c r="E29" s="36"/>
      <c r="F29" s="38"/>
      <c r="G29" s="37" t="s">
        <v>209</v>
      </c>
      <c r="H29" s="37"/>
      <c r="I29" s="12"/>
    </row>
    <row r="30" spans="1:9" s="51" customFormat="1" ht="132" customHeight="1">
      <c r="A30" s="35"/>
      <c r="B30" s="12"/>
      <c r="C30" s="15" t="s">
        <v>229</v>
      </c>
      <c r="D30" s="36"/>
      <c r="E30" s="15"/>
      <c r="F30" s="15" t="s">
        <v>229</v>
      </c>
      <c r="G30" s="37"/>
      <c r="H30" s="37"/>
      <c r="I30" s="12"/>
    </row>
    <row r="31" spans="1:9" s="51" customFormat="1" ht="60.75" customHeight="1">
      <c r="A31" s="35"/>
      <c r="B31" s="15" t="s">
        <v>230</v>
      </c>
      <c r="C31" s="33" t="s">
        <v>231</v>
      </c>
      <c r="D31" s="20" t="s">
        <v>201</v>
      </c>
      <c r="E31" s="36"/>
      <c r="F31" s="33" t="s">
        <v>231</v>
      </c>
      <c r="G31" s="37" t="s">
        <v>201</v>
      </c>
      <c r="H31" s="37"/>
      <c r="I31" s="12"/>
    </row>
    <row r="32" spans="1:9" s="51" customFormat="1" ht="21.75" customHeight="1">
      <c r="A32" s="35"/>
      <c r="B32" s="12"/>
      <c r="C32" s="35"/>
      <c r="D32" s="20" t="s">
        <v>204</v>
      </c>
      <c r="E32" s="36"/>
      <c r="F32" s="35"/>
      <c r="G32" s="37" t="s">
        <v>204</v>
      </c>
      <c r="H32" s="37"/>
      <c r="I32" s="12"/>
    </row>
    <row r="33" spans="1:9" s="51" customFormat="1" ht="39.75" customHeight="1">
      <c r="A33" s="35"/>
      <c r="B33" s="12"/>
      <c r="C33" s="38"/>
      <c r="D33" s="20" t="s">
        <v>209</v>
      </c>
      <c r="E33" s="36"/>
      <c r="F33" s="38"/>
      <c r="G33" s="37" t="s">
        <v>209</v>
      </c>
      <c r="H33" s="37"/>
      <c r="I33" s="12"/>
    </row>
    <row r="34" spans="1:9" s="51" customFormat="1" ht="21.75" customHeight="1">
      <c r="A34" s="35"/>
      <c r="B34" s="12"/>
      <c r="C34" s="15" t="s">
        <v>232</v>
      </c>
      <c r="D34" s="20" t="s">
        <v>201</v>
      </c>
      <c r="E34" s="36"/>
      <c r="F34" s="15" t="s">
        <v>232</v>
      </c>
      <c r="G34" s="37" t="s">
        <v>233</v>
      </c>
      <c r="H34" s="37"/>
      <c r="I34" s="45" t="s">
        <v>234</v>
      </c>
    </row>
    <row r="35" spans="1:9" s="51" customFormat="1" ht="21.75" customHeight="1">
      <c r="A35" s="35"/>
      <c r="B35" s="12"/>
      <c r="C35" s="15"/>
      <c r="D35" s="20" t="s">
        <v>204</v>
      </c>
      <c r="E35" s="36"/>
      <c r="F35" s="15"/>
      <c r="G35" s="37" t="s">
        <v>235</v>
      </c>
      <c r="H35" s="37"/>
      <c r="I35" s="45" t="s">
        <v>236</v>
      </c>
    </row>
    <row r="36" spans="1:9" s="51" customFormat="1" ht="52.5" customHeight="1">
      <c r="A36" s="35"/>
      <c r="B36" s="12"/>
      <c r="C36" s="15"/>
      <c r="D36" s="20" t="s">
        <v>209</v>
      </c>
      <c r="E36" s="36"/>
      <c r="F36" s="15"/>
      <c r="G36" s="37" t="s">
        <v>209</v>
      </c>
      <c r="H36" s="37"/>
      <c r="I36" s="12"/>
    </row>
    <row r="37" spans="1:9" s="51" customFormat="1" ht="21.75" customHeight="1">
      <c r="A37" s="35"/>
      <c r="B37" s="12"/>
      <c r="C37" s="15" t="s">
        <v>237</v>
      </c>
      <c r="D37" s="20" t="s">
        <v>201</v>
      </c>
      <c r="E37" s="36"/>
      <c r="F37" s="15" t="s">
        <v>237</v>
      </c>
      <c r="G37" s="37" t="s">
        <v>201</v>
      </c>
      <c r="H37" s="37"/>
      <c r="I37" s="12"/>
    </row>
    <row r="38" spans="1:9" s="51" customFormat="1" ht="21.75" customHeight="1">
      <c r="A38" s="35"/>
      <c r="B38" s="12"/>
      <c r="C38" s="15"/>
      <c r="D38" s="20" t="s">
        <v>204</v>
      </c>
      <c r="E38" s="36"/>
      <c r="F38" s="15"/>
      <c r="G38" s="37" t="s">
        <v>204</v>
      </c>
      <c r="H38" s="37"/>
      <c r="I38" s="12"/>
    </row>
    <row r="39" spans="1:9" s="51" customFormat="1" ht="21.75" customHeight="1">
      <c r="A39" s="35"/>
      <c r="B39" s="12"/>
      <c r="C39" s="15"/>
      <c r="D39" s="20" t="s">
        <v>209</v>
      </c>
      <c r="E39" s="36"/>
      <c r="F39" s="15"/>
      <c r="G39" s="37" t="s">
        <v>209</v>
      </c>
      <c r="H39" s="37"/>
      <c r="I39" s="12"/>
    </row>
    <row r="40" spans="1:9" s="51" customFormat="1" ht="66" customHeight="1">
      <c r="A40" s="35"/>
      <c r="B40" s="12"/>
      <c r="C40" s="15" t="s">
        <v>238</v>
      </c>
      <c r="D40" s="20" t="s">
        <v>201</v>
      </c>
      <c r="E40" s="36"/>
      <c r="F40" s="15" t="s">
        <v>238</v>
      </c>
      <c r="G40" s="37" t="s">
        <v>201</v>
      </c>
      <c r="H40" s="37"/>
      <c r="I40" s="45"/>
    </row>
    <row r="41" spans="1:9" s="51" customFormat="1" ht="21.75" customHeight="1">
      <c r="A41" s="35"/>
      <c r="B41" s="12"/>
      <c r="C41" s="15"/>
      <c r="D41" s="20" t="s">
        <v>204</v>
      </c>
      <c r="E41" s="36"/>
      <c r="F41" s="15"/>
      <c r="G41" s="37" t="s">
        <v>204</v>
      </c>
      <c r="H41" s="37"/>
      <c r="I41" s="54"/>
    </row>
    <row r="42" spans="1:9" s="51" customFormat="1" ht="21.75" customHeight="1">
      <c r="A42" s="35"/>
      <c r="B42" s="12"/>
      <c r="C42" s="15"/>
      <c r="D42" s="20" t="s">
        <v>209</v>
      </c>
      <c r="E42" s="36"/>
      <c r="F42" s="15"/>
      <c r="G42" s="37" t="s">
        <v>209</v>
      </c>
      <c r="H42" s="37"/>
      <c r="I42" s="54"/>
    </row>
    <row r="43" spans="1:9" s="51" customFormat="1" ht="21.75" customHeight="1">
      <c r="A43" s="35"/>
      <c r="B43" s="12"/>
      <c r="C43" s="15" t="s">
        <v>229</v>
      </c>
      <c r="D43" s="36"/>
      <c r="E43" s="36"/>
      <c r="F43" s="15" t="s">
        <v>229</v>
      </c>
      <c r="G43" s="37"/>
      <c r="H43" s="37"/>
      <c r="I43" s="12"/>
    </row>
    <row r="44" spans="1:9" s="51" customFormat="1" ht="14.25">
      <c r="A44" s="35"/>
      <c r="B44" s="33" t="s">
        <v>239</v>
      </c>
      <c r="C44" s="15" t="s">
        <v>240</v>
      </c>
      <c r="D44" s="20" t="s">
        <v>201</v>
      </c>
      <c r="E44" s="12"/>
      <c r="F44" s="15" t="s">
        <v>240</v>
      </c>
      <c r="G44" s="37" t="s">
        <v>241</v>
      </c>
      <c r="H44" s="37"/>
      <c r="I44" s="50" t="s">
        <v>242</v>
      </c>
    </row>
    <row r="45" spans="1:9" s="51" customFormat="1" ht="14.25">
      <c r="A45" s="35"/>
      <c r="B45" s="35"/>
      <c r="C45" s="15"/>
      <c r="D45" s="20" t="s">
        <v>204</v>
      </c>
      <c r="E45" s="15"/>
      <c r="F45" s="15"/>
      <c r="G45" s="37" t="s">
        <v>204</v>
      </c>
      <c r="H45" s="37"/>
      <c r="I45" s="12"/>
    </row>
    <row r="46" spans="1:9" s="51" customFormat="1" ht="14.25">
      <c r="A46" s="35"/>
      <c r="B46" s="35"/>
      <c r="C46" s="15"/>
      <c r="D46" s="20" t="s">
        <v>209</v>
      </c>
      <c r="E46" s="15"/>
      <c r="F46" s="15"/>
      <c r="G46" s="37" t="s">
        <v>209</v>
      </c>
      <c r="H46" s="37"/>
      <c r="I46" s="12"/>
    </row>
    <row r="47" spans="1:9" s="51" customFormat="1" ht="14.25">
      <c r="A47" s="38"/>
      <c r="B47" s="38"/>
      <c r="C47" s="15" t="s">
        <v>229</v>
      </c>
      <c r="D47" s="36"/>
      <c r="E47" s="15"/>
      <c r="F47" s="15" t="s">
        <v>229</v>
      </c>
      <c r="G47" s="39"/>
      <c r="H47" s="40"/>
      <c r="I47" s="12"/>
    </row>
  </sheetData>
  <sheetProtection/>
  <mergeCells count="82">
    <mergeCell ref="A1:B1"/>
    <mergeCell ref="A2:I2"/>
    <mergeCell ref="A3:I3"/>
    <mergeCell ref="A5:C5"/>
    <mergeCell ref="D5:I5"/>
    <mergeCell ref="A6:C6"/>
    <mergeCell ref="D6:E6"/>
    <mergeCell ref="F6:G6"/>
    <mergeCell ref="H6:I6"/>
    <mergeCell ref="A7:C7"/>
    <mergeCell ref="D7:E7"/>
    <mergeCell ref="F7:G7"/>
    <mergeCell ref="H7:I7"/>
    <mergeCell ref="F8:G8"/>
    <mergeCell ref="H8:I8"/>
    <mergeCell ref="F9:G9"/>
    <mergeCell ref="H9:I9"/>
    <mergeCell ref="F10:G10"/>
    <mergeCell ref="H10:I10"/>
    <mergeCell ref="B11:E11"/>
    <mergeCell ref="F11:I11"/>
    <mergeCell ref="B12:E12"/>
    <mergeCell ref="F12:I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A11:A12"/>
    <mergeCell ref="A13:A47"/>
    <mergeCell ref="B14:B30"/>
    <mergeCell ref="B31:B43"/>
    <mergeCell ref="B44:B47"/>
    <mergeCell ref="C14:C17"/>
    <mergeCell ref="C21:C23"/>
    <mergeCell ref="C24:C26"/>
    <mergeCell ref="C27:C29"/>
    <mergeCell ref="C31:C33"/>
    <mergeCell ref="C34:C36"/>
    <mergeCell ref="C37:C39"/>
    <mergeCell ref="C40:C42"/>
    <mergeCell ref="C44:C46"/>
    <mergeCell ref="F14:F17"/>
    <mergeCell ref="F21:F23"/>
    <mergeCell ref="F24:F26"/>
    <mergeCell ref="F27:F29"/>
    <mergeCell ref="F31:F33"/>
    <mergeCell ref="F34:F36"/>
    <mergeCell ref="F37:F39"/>
    <mergeCell ref="F40:F42"/>
    <mergeCell ref="F44:F46"/>
    <mergeCell ref="A8:C1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SheetLayoutView="100" workbookViewId="0" topLeftCell="A1">
      <selection activeCell="L8" sqref="L8"/>
    </sheetView>
  </sheetViews>
  <sheetFormatPr defaultColWidth="9.00390625" defaultRowHeight="15"/>
  <cols>
    <col min="1" max="7" width="9.00390625" style="1" customWidth="1"/>
    <col min="8" max="8" width="20.57421875" style="1" customWidth="1"/>
    <col min="9" max="9" width="15.7109375" style="1" customWidth="1"/>
    <col min="10" max="16384" width="9.00390625" style="1" customWidth="1"/>
  </cols>
  <sheetData>
    <row r="1" spans="1:4" s="1" customFormat="1" ht="18.75">
      <c r="A1" s="2" t="s">
        <v>171</v>
      </c>
      <c r="B1" s="2"/>
      <c r="C1" s="3"/>
      <c r="D1" s="3"/>
    </row>
    <row r="2" spans="1:9" s="1" customFormat="1" ht="33.75" customHeight="1">
      <c r="A2" s="4" t="s">
        <v>172</v>
      </c>
      <c r="B2" s="4"/>
      <c r="C2" s="4"/>
      <c r="D2" s="4"/>
      <c r="E2" s="4"/>
      <c r="F2" s="4"/>
      <c r="G2" s="4"/>
      <c r="H2" s="4"/>
      <c r="I2" s="4"/>
    </row>
    <row r="3" spans="1:9" s="1" customFormat="1" ht="14.25" customHeight="1">
      <c r="A3" s="5" t="s">
        <v>173</v>
      </c>
      <c r="B3" s="5"/>
      <c r="C3" s="5"/>
      <c r="D3" s="5"/>
      <c r="E3" s="5"/>
      <c r="F3" s="5"/>
      <c r="G3" s="5"/>
      <c r="H3" s="5"/>
      <c r="I3" s="5"/>
    </row>
    <row r="4" spans="1:8" s="1" customFormat="1" ht="14.25">
      <c r="A4" s="6" t="s">
        <v>243</v>
      </c>
      <c r="B4" s="7"/>
      <c r="C4" s="8"/>
      <c r="D4" s="8"/>
      <c r="H4" s="9" t="s">
        <v>175</v>
      </c>
    </row>
    <row r="5" spans="1:9" s="1" customFormat="1" ht="14.25" customHeight="1">
      <c r="A5" s="10" t="s">
        <v>176</v>
      </c>
      <c r="B5" s="11"/>
      <c r="C5" s="11"/>
      <c r="D5" s="12" t="s">
        <v>244</v>
      </c>
      <c r="E5" s="12"/>
      <c r="F5" s="12"/>
      <c r="G5" s="12"/>
      <c r="H5" s="12"/>
      <c r="I5" s="12"/>
    </row>
    <row r="6" spans="1:9" s="1" customFormat="1" ht="14.25" customHeight="1">
      <c r="A6" s="13" t="s">
        <v>178</v>
      </c>
      <c r="B6" s="14"/>
      <c r="C6" s="14"/>
      <c r="D6" s="45">
        <v>2070107</v>
      </c>
      <c r="E6" s="45"/>
      <c r="F6" s="13" t="s">
        <v>179</v>
      </c>
      <c r="G6" s="16"/>
      <c r="H6" s="45" t="s">
        <v>128</v>
      </c>
      <c r="I6" s="45"/>
    </row>
    <row r="7" spans="1:9" s="1" customFormat="1" ht="14.25">
      <c r="A7" s="13" t="s">
        <v>180</v>
      </c>
      <c r="B7" s="14"/>
      <c r="C7" s="14"/>
      <c r="D7" s="45" t="s">
        <v>57</v>
      </c>
      <c r="E7" s="45"/>
      <c r="F7" s="13" t="s">
        <v>181</v>
      </c>
      <c r="G7" s="16"/>
      <c r="H7" s="45" t="s">
        <v>182</v>
      </c>
      <c r="I7" s="45"/>
    </row>
    <row r="8" spans="1:9" s="1" customFormat="1" ht="28.5">
      <c r="A8" s="17" t="s">
        <v>183</v>
      </c>
      <c r="B8" s="18"/>
      <c r="C8" s="19"/>
      <c r="D8" s="20" t="s">
        <v>184</v>
      </c>
      <c r="E8" s="20"/>
      <c r="F8" s="21" t="s">
        <v>185</v>
      </c>
      <c r="G8" s="22"/>
      <c r="H8" s="46">
        <v>40</v>
      </c>
      <c r="I8" s="47"/>
    </row>
    <row r="9" spans="1:9" s="1" customFormat="1" ht="42.75">
      <c r="A9" s="23"/>
      <c r="C9" s="24"/>
      <c r="D9" s="20" t="s">
        <v>186</v>
      </c>
      <c r="E9" s="20"/>
      <c r="F9" s="21" t="s">
        <v>186</v>
      </c>
      <c r="G9" s="22"/>
      <c r="H9" s="46">
        <v>40</v>
      </c>
      <c r="I9" s="47"/>
    </row>
    <row r="10" spans="1:9" s="1" customFormat="1" ht="28.5">
      <c r="A10" s="25"/>
      <c r="B10" s="26"/>
      <c r="C10" s="27"/>
      <c r="D10" s="20" t="s">
        <v>187</v>
      </c>
      <c r="E10" s="20"/>
      <c r="F10" s="21" t="s">
        <v>188</v>
      </c>
      <c r="G10" s="22"/>
      <c r="H10" s="28"/>
      <c r="I10" s="41"/>
    </row>
    <row r="11" spans="1:9" s="1" customFormat="1" ht="14.25" customHeight="1">
      <c r="A11" s="12" t="s">
        <v>189</v>
      </c>
      <c r="B11" s="15" t="s">
        <v>190</v>
      </c>
      <c r="C11" s="15"/>
      <c r="D11" s="15"/>
      <c r="E11" s="15"/>
      <c r="F11" s="13" t="s">
        <v>191</v>
      </c>
      <c r="G11" s="14"/>
      <c r="H11" s="14"/>
      <c r="I11" s="16"/>
    </row>
    <row r="12" spans="1:9" s="1" customFormat="1" ht="14.25" customHeight="1">
      <c r="A12" s="12"/>
      <c r="B12" s="29" t="s">
        <v>192</v>
      </c>
      <c r="C12" s="29"/>
      <c r="D12" s="29"/>
      <c r="E12" s="29"/>
      <c r="F12" s="30" t="s">
        <v>245</v>
      </c>
      <c r="G12" s="31"/>
      <c r="H12" s="32"/>
      <c r="I12" s="48"/>
    </row>
    <row r="13" spans="1:9" s="1" customFormat="1" ht="24" customHeight="1">
      <c r="A13" s="33" t="s">
        <v>194</v>
      </c>
      <c r="B13" s="34" t="s">
        <v>195</v>
      </c>
      <c r="C13" s="15" t="s">
        <v>196</v>
      </c>
      <c r="D13" s="15" t="s">
        <v>197</v>
      </c>
      <c r="E13" s="15" t="s">
        <v>198</v>
      </c>
      <c r="F13" s="15" t="s">
        <v>196</v>
      </c>
      <c r="G13" s="13" t="s">
        <v>197</v>
      </c>
      <c r="H13" s="16"/>
      <c r="I13" s="15" t="s">
        <v>198</v>
      </c>
    </row>
    <row r="14" spans="1:9" s="1" customFormat="1" ht="40.5" customHeight="1">
      <c r="A14" s="35"/>
      <c r="B14" s="15" t="s">
        <v>199</v>
      </c>
      <c r="C14" s="33" t="s">
        <v>200</v>
      </c>
      <c r="D14" s="20" t="s">
        <v>201</v>
      </c>
      <c r="E14" s="36"/>
      <c r="F14" s="33" t="s">
        <v>200</v>
      </c>
      <c r="G14" s="37" t="s">
        <v>246</v>
      </c>
      <c r="H14" s="37"/>
      <c r="I14" s="49" t="s">
        <v>203</v>
      </c>
    </row>
    <row r="15" spans="1:9" s="1" customFormat="1" ht="34.5" customHeight="1">
      <c r="A15" s="35"/>
      <c r="B15" s="15"/>
      <c r="C15" s="35"/>
      <c r="D15" s="20" t="s">
        <v>204</v>
      </c>
      <c r="E15" s="36"/>
      <c r="F15" s="35"/>
      <c r="G15" s="15" t="s">
        <v>205</v>
      </c>
      <c r="H15" s="15"/>
      <c r="I15" s="49" t="s">
        <v>206</v>
      </c>
    </row>
    <row r="16" spans="1:9" s="1" customFormat="1" ht="75.75" customHeight="1">
      <c r="A16" s="35"/>
      <c r="B16" s="15"/>
      <c r="C16" s="35"/>
      <c r="D16" s="20" t="s">
        <v>247</v>
      </c>
      <c r="E16" s="36"/>
      <c r="F16" s="35"/>
      <c r="G16" s="13" t="s">
        <v>248</v>
      </c>
      <c r="H16" s="16"/>
      <c r="I16" s="49" t="s">
        <v>208</v>
      </c>
    </row>
    <row r="17" spans="1:9" s="1" customFormat="1" ht="38.25" customHeight="1">
      <c r="A17" s="35"/>
      <c r="B17" s="15"/>
      <c r="C17" s="35"/>
      <c r="D17" s="20" t="s">
        <v>249</v>
      </c>
      <c r="E17" s="36"/>
      <c r="F17" s="35"/>
      <c r="G17" s="15" t="s">
        <v>250</v>
      </c>
      <c r="H17" s="15"/>
      <c r="I17" s="49" t="s">
        <v>251</v>
      </c>
    </row>
    <row r="18" spans="1:9" s="1" customFormat="1" ht="38.25" customHeight="1">
      <c r="A18" s="35"/>
      <c r="B18" s="15"/>
      <c r="C18" s="35"/>
      <c r="D18" s="20" t="s">
        <v>252</v>
      </c>
      <c r="E18" s="36"/>
      <c r="F18" s="35"/>
      <c r="G18" s="15" t="s">
        <v>253</v>
      </c>
      <c r="H18" s="15"/>
      <c r="I18" s="12" t="s">
        <v>254</v>
      </c>
    </row>
    <row r="19" spans="1:9" s="1" customFormat="1" ht="14.25">
      <c r="A19" s="35"/>
      <c r="B19" s="12"/>
      <c r="C19" s="35"/>
      <c r="D19" s="20" t="s">
        <v>255</v>
      </c>
      <c r="E19" s="36"/>
      <c r="F19" s="35"/>
      <c r="G19" s="15" t="s">
        <v>256</v>
      </c>
      <c r="H19" s="15"/>
      <c r="I19" s="12" t="s">
        <v>257</v>
      </c>
    </row>
    <row r="20" spans="1:9" s="1" customFormat="1" ht="14.25" customHeight="1">
      <c r="A20" s="35"/>
      <c r="B20" s="12"/>
      <c r="C20" s="35"/>
      <c r="D20" s="20"/>
      <c r="E20" s="36"/>
      <c r="F20" s="35"/>
      <c r="G20" s="15" t="s">
        <v>258</v>
      </c>
      <c r="H20" s="15"/>
      <c r="I20" s="12" t="s">
        <v>259</v>
      </c>
    </row>
    <row r="21" spans="1:9" s="1" customFormat="1" ht="42.75">
      <c r="A21" s="35"/>
      <c r="B21" s="12"/>
      <c r="C21" s="38"/>
      <c r="D21" s="20" t="s">
        <v>209</v>
      </c>
      <c r="E21" s="36"/>
      <c r="F21" s="38"/>
      <c r="G21" s="37" t="s">
        <v>260</v>
      </c>
      <c r="H21" s="37"/>
      <c r="I21" s="12" t="s">
        <v>261</v>
      </c>
    </row>
    <row r="22" spans="1:9" s="1" customFormat="1" ht="14.25">
      <c r="A22" s="35"/>
      <c r="B22" s="12"/>
      <c r="C22" s="33" t="s">
        <v>218</v>
      </c>
      <c r="D22" s="20" t="s">
        <v>201</v>
      </c>
      <c r="E22" s="36"/>
      <c r="F22" s="33" t="s">
        <v>218</v>
      </c>
      <c r="G22" s="37" t="s">
        <v>262</v>
      </c>
      <c r="H22" s="37"/>
      <c r="I22" s="44">
        <v>1</v>
      </c>
    </row>
    <row r="23" spans="1:9" s="1" customFormat="1" ht="14.25" customHeight="1">
      <c r="A23" s="35"/>
      <c r="B23" s="12"/>
      <c r="C23" s="35"/>
      <c r="D23" s="20" t="s">
        <v>204</v>
      </c>
      <c r="E23" s="36"/>
      <c r="F23" s="35"/>
      <c r="G23" s="37" t="s">
        <v>204</v>
      </c>
      <c r="H23" s="37"/>
      <c r="I23" s="12"/>
    </row>
    <row r="24" spans="1:9" s="1" customFormat="1" ht="14.25">
      <c r="A24" s="35"/>
      <c r="B24" s="12"/>
      <c r="C24" s="38"/>
      <c r="D24" s="20" t="s">
        <v>209</v>
      </c>
      <c r="E24" s="36"/>
      <c r="F24" s="38"/>
      <c r="G24" s="37" t="s">
        <v>209</v>
      </c>
      <c r="H24" s="37"/>
      <c r="I24" s="12"/>
    </row>
    <row r="25" spans="1:9" s="1" customFormat="1" ht="14.25">
      <c r="A25" s="35"/>
      <c r="B25" s="12"/>
      <c r="C25" s="33" t="s">
        <v>221</v>
      </c>
      <c r="D25" s="20" t="s">
        <v>201</v>
      </c>
      <c r="E25" s="36"/>
      <c r="F25" s="33" t="s">
        <v>221</v>
      </c>
      <c r="G25" s="37" t="s">
        <v>222</v>
      </c>
      <c r="H25" s="37"/>
      <c r="I25" s="49" t="s">
        <v>263</v>
      </c>
    </row>
    <row r="26" spans="1:9" s="1" customFormat="1" ht="14.25">
      <c r="A26" s="35"/>
      <c r="B26" s="12"/>
      <c r="C26" s="35"/>
      <c r="D26" s="20" t="s">
        <v>204</v>
      </c>
      <c r="E26" s="36"/>
      <c r="F26" s="35"/>
      <c r="G26" s="37" t="s">
        <v>224</v>
      </c>
      <c r="H26" s="37"/>
      <c r="I26" s="12" t="s">
        <v>264</v>
      </c>
    </row>
    <row r="27" spans="1:9" s="1" customFormat="1" ht="14.25" customHeight="1">
      <c r="A27" s="35"/>
      <c r="B27" s="12"/>
      <c r="C27" s="38"/>
      <c r="D27" s="20" t="s">
        <v>209</v>
      </c>
      <c r="E27" s="36"/>
      <c r="F27" s="38"/>
      <c r="G27" s="37" t="s">
        <v>209</v>
      </c>
      <c r="H27" s="37"/>
      <c r="I27" s="12"/>
    </row>
    <row r="28" spans="1:9" s="1" customFormat="1" ht="14.25">
      <c r="A28" s="35"/>
      <c r="B28" s="12"/>
      <c r="C28" s="33" t="s">
        <v>226</v>
      </c>
      <c r="D28" s="20" t="s">
        <v>201</v>
      </c>
      <c r="E28" s="36"/>
      <c r="F28" s="33" t="s">
        <v>226</v>
      </c>
      <c r="G28" s="37" t="s">
        <v>227</v>
      </c>
      <c r="H28" s="37"/>
      <c r="I28" s="12" t="s">
        <v>265</v>
      </c>
    </row>
    <row r="29" spans="1:9" s="1" customFormat="1" ht="14.25">
      <c r="A29" s="35"/>
      <c r="B29" s="12"/>
      <c r="C29" s="35"/>
      <c r="D29" s="20" t="s">
        <v>204</v>
      </c>
      <c r="E29" s="36"/>
      <c r="F29" s="35"/>
      <c r="G29" s="37" t="s">
        <v>204</v>
      </c>
      <c r="H29" s="37"/>
      <c r="I29" s="12"/>
    </row>
    <row r="30" spans="1:9" s="1" customFormat="1" ht="123.75" customHeight="1">
      <c r="A30" s="35"/>
      <c r="B30" s="12"/>
      <c r="C30" s="38"/>
      <c r="D30" s="20" t="s">
        <v>209</v>
      </c>
      <c r="E30" s="36"/>
      <c r="F30" s="38"/>
      <c r="G30" s="37" t="s">
        <v>209</v>
      </c>
      <c r="H30" s="37"/>
      <c r="I30" s="12"/>
    </row>
    <row r="31" spans="1:9" s="1" customFormat="1" ht="51" customHeight="1">
      <c r="A31" s="35"/>
      <c r="B31" s="12"/>
      <c r="C31" s="15" t="s">
        <v>229</v>
      </c>
      <c r="D31" s="36"/>
      <c r="E31" s="15"/>
      <c r="F31" s="15" t="s">
        <v>229</v>
      </c>
      <c r="G31" s="37"/>
      <c r="H31" s="37"/>
      <c r="I31" s="12"/>
    </row>
    <row r="32" spans="1:9" s="1" customFormat="1" ht="14.25">
      <c r="A32" s="35"/>
      <c r="B32" s="15" t="s">
        <v>230</v>
      </c>
      <c r="C32" s="33" t="s">
        <v>231</v>
      </c>
      <c r="D32" s="20" t="s">
        <v>201</v>
      </c>
      <c r="E32" s="36"/>
      <c r="F32" s="33" t="s">
        <v>231</v>
      </c>
      <c r="G32" s="37" t="s">
        <v>201</v>
      </c>
      <c r="H32" s="37"/>
      <c r="I32" s="12"/>
    </row>
    <row r="33" spans="1:9" s="1" customFormat="1" ht="14.25" customHeight="1">
      <c r="A33" s="35"/>
      <c r="B33" s="12"/>
      <c r="C33" s="35"/>
      <c r="D33" s="20" t="s">
        <v>204</v>
      </c>
      <c r="E33" s="36"/>
      <c r="F33" s="35"/>
      <c r="G33" s="37" t="s">
        <v>204</v>
      </c>
      <c r="H33" s="37"/>
      <c r="I33" s="12"/>
    </row>
    <row r="34" spans="1:9" s="1" customFormat="1" ht="14.25" customHeight="1">
      <c r="A34" s="35"/>
      <c r="B34" s="12"/>
      <c r="C34" s="38"/>
      <c r="D34" s="20" t="s">
        <v>209</v>
      </c>
      <c r="E34" s="36"/>
      <c r="F34" s="38"/>
      <c r="G34" s="37" t="s">
        <v>209</v>
      </c>
      <c r="H34" s="37"/>
      <c r="I34" s="12"/>
    </row>
    <row r="35" spans="1:9" s="1" customFormat="1" ht="14.25">
      <c r="A35" s="35"/>
      <c r="B35" s="12"/>
      <c r="C35" s="33" t="s">
        <v>232</v>
      </c>
      <c r="D35" s="20" t="s">
        <v>201</v>
      </c>
      <c r="E35" s="36"/>
      <c r="F35" s="15" t="s">
        <v>232</v>
      </c>
      <c r="G35" s="37" t="s">
        <v>266</v>
      </c>
      <c r="H35" s="37"/>
      <c r="I35" s="45" t="s">
        <v>234</v>
      </c>
    </row>
    <row r="36" spans="1:9" s="1" customFormat="1" ht="14.25" customHeight="1">
      <c r="A36" s="35"/>
      <c r="B36" s="12"/>
      <c r="C36" s="35"/>
      <c r="D36" s="20" t="s">
        <v>204</v>
      </c>
      <c r="E36" s="36"/>
      <c r="F36" s="15"/>
      <c r="G36" s="37" t="s">
        <v>235</v>
      </c>
      <c r="H36" s="37"/>
      <c r="I36" s="45" t="s">
        <v>236</v>
      </c>
    </row>
    <row r="37" spans="1:9" s="1" customFormat="1" ht="14.25">
      <c r="A37" s="35"/>
      <c r="B37" s="12"/>
      <c r="C37" s="38"/>
      <c r="D37" s="20" t="s">
        <v>209</v>
      </c>
      <c r="E37" s="36"/>
      <c r="F37" s="15"/>
      <c r="G37" s="37" t="s">
        <v>209</v>
      </c>
      <c r="H37" s="37"/>
      <c r="I37" s="12"/>
    </row>
    <row r="38" spans="1:9" s="1" customFormat="1" ht="14.25">
      <c r="A38" s="35"/>
      <c r="B38" s="12"/>
      <c r="C38" s="33" t="s">
        <v>237</v>
      </c>
      <c r="D38" s="20" t="s">
        <v>201</v>
      </c>
      <c r="E38" s="36"/>
      <c r="F38" s="15" t="s">
        <v>237</v>
      </c>
      <c r="G38" s="37" t="s">
        <v>201</v>
      </c>
      <c r="H38" s="37"/>
      <c r="I38" s="12"/>
    </row>
    <row r="39" spans="1:9" s="1" customFormat="1" ht="14.25">
      <c r="A39" s="35"/>
      <c r="B39" s="12"/>
      <c r="C39" s="35"/>
      <c r="D39" s="20" t="s">
        <v>204</v>
      </c>
      <c r="E39" s="36"/>
      <c r="F39" s="15"/>
      <c r="G39" s="37" t="s">
        <v>204</v>
      </c>
      <c r="H39" s="37"/>
      <c r="I39" s="12"/>
    </row>
    <row r="40" spans="1:9" s="1" customFormat="1" ht="14.25" customHeight="1">
      <c r="A40" s="35"/>
      <c r="B40" s="12"/>
      <c r="C40" s="38"/>
      <c r="D40" s="20" t="s">
        <v>209</v>
      </c>
      <c r="E40" s="36"/>
      <c r="F40" s="15"/>
      <c r="G40" s="37" t="s">
        <v>209</v>
      </c>
      <c r="H40" s="37"/>
      <c r="I40" s="12"/>
    </row>
    <row r="41" spans="1:9" s="1" customFormat="1" ht="14.25">
      <c r="A41" s="35"/>
      <c r="B41" s="12"/>
      <c r="C41" s="33" t="s">
        <v>238</v>
      </c>
      <c r="D41" s="20" t="s">
        <v>201</v>
      </c>
      <c r="E41" s="36"/>
      <c r="F41" s="15" t="s">
        <v>238</v>
      </c>
      <c r="G41" s="37" t="s">
        <v>267</v>
      </c>
      <c r="H41" s="37"/>
      <c r="I41" s="45"/>
    </row>
    <row r="42" spans="1:9" s="1" customFormat="1" ht="14.25">
      <c r="A42" s="35"/>
      <c r="B42" s="12"/>
      <c r="C42" s="35"/>
      <c r="D42" s="20" t="s">
        <v>204</v>
      </c>
      <c r="E42" s="36"/>
      <c r="F42" s="15"/>
      <c r="G42" s="37" t="s">
        <v>204</v>
      </c>
      <c r="H42" s="37"/>
      <c r="I42" s="45"/>
    </row>
    <row r="43" spans="1:9" s="1" customFormat="1" ht="14.25">
      <c r="A43" s="35"/>
      <c r="B43" s="12"/>
      <c r="C43" s="38"/>
      <c r="D43" s="20" t="s">
        <v>209</v>
      </c>
      <c r="E43" s="36"/>
      <c r="F43" s="15"/>
      <c r="G43" s="37" t="s">
        <v>209</v>
      </c>
      <c r="H43" s="37"/>
      <c r="I43" s="45"/>
    </row>
    <row r="44" spans="1:9" s="1" customFormat="1" ht="14.25">
      <c r="A44" s="35"/>
      <c r="B44" s="12"/>
      <c r="C44" s="15" t="s">
        <v>229</v>
      </c>
      <c r="D44" s="36"/>
      <c r="E44" s="36"/>
      <c r="F44" s="15" t="s">
        <v>229</v>
      </c>
      <c r="G44" s="37"/>
      <c r="H44" s="37"/>
      <c r="I44" s="12"/>
    </row>
    <row r="45" spans="1:9" s="1" customFormat="1" ht="14.25">
      <c r="A45" s="35"/>
      <c r="B45" s="33" t="s">
        <v>239</v>
      </c>
      <c r="C45" s="33" t="s">
        <v>240</v>
      </c>
      <c r="D45" s="20" t="s">
        <v>201</v>
      </c>
      <c r="E45" s="12"/>
      <c r="F45" s="15" t="s">
        <v>240</v>
      </c>
      <c r="G45" s="37" t="s">
        <v>268</v>
      </c>
      <c r="H45" s="37"/>
      <c r="I45" s="50" t="s">
        <v>242</v>
      </c>
    </row>
    <row r="46" spans="1:9" s="1" customFormat="1" ht="14.25">
      <c r="A46" s="35"/>
      <c r="B46" s="35"/>
      <c r="C46" s="35"/>
      <c r="D46" s="20" t="s">
        <v>204</v>
      </c>
      <c r="E46" s="15"/>
      <c r="F46" s="15"/>
      <c r="G46" s="37" t="s">
        <v>204</v>
      </c>
      <c r="H46" s="37"/>
      <c r="I46" s="12"/>
    </row>
    <row r="47" spans="1:9" s="1" customFormat="1" ht="14.25">
      <c r="A47" s="35"/>
      <c r="B47" s="35"/>
      <c r="C47" s="38"/>
      <c r="D47" s="20" t="s">
        <v>209</v>
      </c>
      <c r="E47" s="15"/>
      <c r="F47" s="15"/>
      <c r="G47" s="37" t="s">
        <v>209</v>
      </c>
      <c r="H47" s="37"/>
      <c r="I47" s="12"/>
    </row>
    <row r="48" spans="1:9" s="1" customFormat="1" ht="14.25">
      <c r="A48" s="38"/>
      <c r="B48" s="38"/>
      <c r="C48" s="15" t="s">
        <v>229</v>
      </c>
      <c r="D48" s="36"/>
      <c r="E48" s="15"/>
      <c r="F48" s="15" t="s">
        <v>229</v>
      </c>
      <c r="G48" s="37"/>
      <c r="H48" s="37"/>
      <c r="I48" s="12"/>
    </row>
  </sheetData>
  <sheetProtection/>
  <mergeCells count="83">
    <mergeCell ref="A1:B1"/>
    <mergeCell ref="A2:I2"/>
    <mergeCell ref="A3:I3"/>
    <mergeCell ref="A5:C5"/>
    <mergeCell ref="D5:I5"/>
    <mergeCell ref="A6:C6"/>
    <mergeCell ref="D6:E6"/>
    <mergeCell ref="F6:G6"/>
    <mergeCell ref="H6:I6"/>
    <mergeCell ref="A7:C7"/>
    <mergeCell ref="D7:E7"/>
    <mergeCell ref="F7:G7"/>
    <mergeCell ref="H7:I7"/>
    <mergeCell ref="F8:G8"/>
    <mergeCell ref="H8:I8"/>
    <mergeCell ref="F9:G9"/>
    <mergeCell ref="H9:I9"/>
    <mergeCell ref="F10:G10"/>
    <mergeCell ref="H10:I10"/>
    <mergeCell ref="B11:E11"/>
    <mergeCell ref="F11:I11"/>
    <mergeCell ref="B12:E12"/>
    <mergeCell ref="F12:I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A11:A12"/>
    <mergeCell ref="A13:A48"/>
    <mergeCell ref="B14:B31"/>
    <mergeCell ref="B32:B44"/>
    <mergeCell ref="B45:B48"/>
    <mergeCell ref="C14:C21"/>
    <mergeCell ref="C22:C24"/>
    <mergeCell ref="C25:C27"/>
    <mergeCell ref="C28:C30"/>
    <mergeCell ref="C32:C34"/>
    <mergeCell ref="C35:C37"/>
    <mergeCell ref="C38:C40"/>
    <mergeCell ref="C41:C43"/>
    <mergeCell ref="C45:C47"/>
    <mergeCell ref="F14:F21"/>
    <mergeCell ref="F22:F24"/>
    <mergeCell ref="F25:F27"/>
    <mergeCell ref="F28:F30"/>
    <mergeCell ref="F32:F34"/>
    <mergeCell ref="F35:F37"/>
    <mergeCell ref="F38:F40"/>
    <mergeCell ref="F41:F43"/>
    <mergeCell ref="F45:F47"/>
    <mergeCell ref="A8:C1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5"/>
  <sheetViews>
    <sheetView zoomScaleSheetLayoutView="100" workbookViewId="0" topLeftCell="A31">
      <selection activeCell="N31" sqref="N31"/>
    </sheetView>
  </sheetViews>
  <sheetFormatPr defaultColWidth="9.00390625" defaultRowHeight="15"/>
  <cols>
    <col min="1" max="3" width="9.00390625" style="1" customWidth="1"/>
    <col min="4" max="4" width="23.57421875" style="1" customWidth="1"/>
    <col min="5" max="5" width="9.28125" style="1" customWidth="1"/>
    <col min="6" max="6" width="9.00390625" style="1" customWidth="1"/>
    <col min="7" max="7" width="18.140625" style="1" customWidth="1"/>
    <col min="8" max="8" width="17.421875" style="1" customWidth="1"/>
    <col min="9" max="9" width="8.57421875" style="1" customWidth="1"/>
    <col min="10" max="16384" width="9.00390625" style="1" customWidth="1"/>
  </cols>
  <sheetData>
    <row r="1" spans="1:4" s="1" customFormat="1" ht="18.75">
      <c r="A1" s="2" t="s">
        <v>171</v>
      </c>
      <c r="B1" s="2"/>
      <c r="C1" s="3"/>
      <c r="D1" s="3"/>
    </row>
    <row r="2" spans="1:9" s="1" customFormat="1" ht="33.75" customHeight="1">
      <c r="A2" s="4" t="s">
        <v>172</v>
      </c>
      <c r="B2" s="4"/>
      <c r="C2" s="4"/>
      <c r="D2" s="4"/>
      <c r="E2" s="4"/>
      <c r="F2" s="4"/>
      <c r="G2" s="4"/>
      <c r="H2" s="4"/>
      <c r="I2" s="4"/>
    </row>
    <row r="3" spans="1:9" s="1" customFormat="1" ht="14.25" customHeight="1">
      <c r="A3" s="5" t="s">
        <v>173</v>
      </c>
      <c r="B3" s="5"/>
      <c r="C3" s="5"/>
      <c r="D3" s="5"/>
      <c r="E3" s="5"/>
      <c r="F3" s="5"/>
      <c r="G3" s="5"/>
      <c r="H3" s="5"/>
      <c r="I3" s="5"/>
    </row>
    <row r="4" spans="1:8" s="1" customFormat="1" ht="14.25">
      <c r="A4" s="6" t="s">
        <v>174</v>
      </c>
      <c r="B4" s="7"/>
      <c r="C4" s="8"/>
      <c r="D4" s="8"/>
      <c r="H4" s="9" t="s">
        <v>175</v>
      </c>
    </row>
    <row r="5" spans="1:9" s="1" customFormat="1" ht="14.25" customHeight="1">
      <c r="A5" s="10" t="s">
        <v>176</v>
      </c>
      <c r="B5" s="11"/>
      <c r="C5" s="11"/>
      <c r="D5" s="12" t="s">
        <v>269</v>
      </c>
      <c r="E5" s="12"/>
      <c r="F5" s="12"/>
      <c r="G5" s="12"/>
      <c r="H5" s="12"/>
      <c r="I5" s="12"/>
    </row>
    <row r="6" spans="1:9" s="1" customFormat="1" ht="14.25" customHeight="1">
      <c r="A6" s="13" t="s">
        <v>178</v>
      </c>
      <c r="B6" s="14"/>
      <c r="C6" s="14"/>
      <c r="D6" s="15">
        <v>2070107</v>
      </c>
      <c r="E6" s="15"/>
      <c r="F6" s="13" t="s">
        <v>179</v>
      </c>
      <c r="G6" s="16"/>
      <c r="H6" s="12" t="s">
        <v>128</v>
      </c>
      <c r="I6" s="12"/>
    </row>
    <row r="7" spans="1:9" s="1" customFormat="1" ht="14.25">
      <c r="A7" s="13" t="s">
        <v>180</v>
      </c>
      <c r="B7" s="14"/>
      <c r="C7" s="14"/>
      <c r="D7" s="15" t="s">
        <v>270</v>
      </c>
      <c r="E7" s="15"/>
      <c r="F7" s="13" t="s">
        <v>181</v>
      </c>
      <c r="G7" s="16"/>
      <c r="H7" s="12" t="s">
        <v>182</v>
      </c>
      <c r="I7" s="12"/>
    </row>
    <row r="8" spans="1:9" s="1" customFormat="1" ht="14.25" customHeight="1">
      <c r="A8" s="17" t="s">
        <v>183</v>
      </c>
      <c r="B8" s="18"/>
      <c r="C8" s="19"/>
      <c r="D8" s="20" t="s">
        <v>184</v>
      </c>
      <c r="E8" s="15">
        <v>10</v>
      </c>
      <c r="F8" s="21" t="s">
        <v>185</v>
      </c>
      <c r="G8" s="22"/>
      <c r="H8" s="10">
        <v>10</v>
      </c>
      <c r="I8" s="41"/>
    </row>
    <row r="9" spans="1:9" s="1" customFormat="1" ht="14.25" customHeight="1">
      <c r="A9" s="23"/>
      <c r="C9" s="24"/>
      <c r="D9" s="20" t="s">
        <v>186</v>
      </c>
      <c r="E9" s="15">
        <v>10</v>
      </c>
      <c r="F9" s="21" t="s">
        <v>186</v>
      </c>
      <c r="G9" s="22"/>
      <c r="H9" s="10">
        <v>10</v>
      </c>
      <c r="I9" s="41"/>
    </row>
    <row r="10" spans="1:9" s="1" customFormat="1" ht="14.25" customHeight="1">
      <c r="A10" s="25"/>
      <c r="B10" s="26"/>
      <c r="C10" s="27"/>
      <c r="D10" s="20" t="s">
        <v>187</v>
      </c>
      <c r="E10" s="20"/>
      <c r="F10" s="21" t="s">
        <v>188</v>
      </c>
      <c r="G10" s="22"/>
      <c r="H10" s="28"/>
      <c r="I10" s="42"/>
    </row>
    <row r="11" spans="1:9" s="1" customFormat="1" ht="14.25" customHeight="1">
      <c r="A11" s="12" t="s">
        <v>189</v>
      </c>
      <c r="B11" s="15" t="s">
        <v>190</v>
      </c>
      <c r="C11" s="15"/>
      <c r="D11" s="15"/>
      <c r="E11" s="15"/>
      <c r="F11" s="13" t="s">
        <v>191</v>
      </c>
      <c r="G11" s="14"/>
      <c r="H11" s="14"/>
      <c r="I11" s="16"/>
    </row>
    <row r="12" spans="1:9" s="1" customFormat="1" ht="73.5" customHeight="1">
      <c r="A12" s="12"/>
      <c r="B12" s="29" t="s">
        <v>192</v>
      </c>
      <c r="C12" s="29"/>
      <c r="D12" s="29"/>
      <c r="E12" s="29"/>
      <c r="F12" s="30" t="s">
        <v>271</v>
      </c>
      <c r="G12" s="31"/>
      <c r="H12" s="32"/>
      <c r="I12" s="43"/>
    </row>
    <row r="13" spans="1:9" s="1" customFormat="1" ht="24" customHeight="1">
      <c r="A13" s="33" t="s">
        <v>194</v>
      </c>
      <c r="B13" s="34" t="s">
        <v>195</v>
      </c>
      <c r="C13" s="15" t="s">
        <v>196</v>
      </c>
      <c r="D13" s="15" t="s">
        <v>197</v>
      </c>
      <c r="E13" s="15" t="s">
        <v>198</v>
      </c>
      <c r="F13" s="15" t="s">
        <v>196</v>
      </c>
      <c r="G13" s="13" t="s">
        <v>197</v>
      </c>
      <c r="H13" s="16"/>
      <c r="I13" s="15" t="s">
        <v>198</v>
      </c>
    </row>
    <row r="14" spans="1:9" s="1" customFormat="1" ht="53.25" customHeight="1">
      <c r="A14" s="35"/>
      <c r="B14" s="15" t="s">
        <v>199</v>
      </c>
      <c r="C14" s="15" t="s">
        <v>200</v>
      </c>
      <c r="D14" s="20" t="s">
        <v>201</v>
      </c>
      <c r="E14" s="36"/>
      <c r="F14" s="15" t="s">
        <v>200</v>
      </c>
      <c r="G14" s="37" t="s">
        <v>272</v>
      </c>
      <c r="H14" s="37"/>
      <c r="I14" s="12" t="s">
        <v>273</v>
      </c>
    </row>
    <row r="15" spans="1:9" s="1" customFormat="1" ht="53.25" customHeight="1">
      <c r="A15" s="35"/>
      <c r="B15" s="12"/>
      <c r="C15" s="15"/>
      <c r="D15" s="20"/>
      <c r="E15" s="36"/>
      <c r="F15" s="15"/>
      <c r="G15" s="15" t="s">
        <v>274</v>
      </c>
      <c r="H15" s="15"/>
      <c r="I15" s="12" t="s">
        <v>275</v>
      </c>
    </row>
    <row r="16" spans="1:9" s="1" customFormat="1" ht="14.25">
      <c r="A16" s="35"/>
      <c r="B16" s="12"/>
      <c r="C16" s="15"/>
      <c r="D16" s="20"/>
      <c r="E16" s="36"/>
      <c r="F16" s="15"/>
      <c r="G16" s="15" t="s">
        <v>276</v>
      </c>
      <c r="H16" s="15"/>
      <c r="I16" s="12" t="s">
        <v>277</v>
      </c>
    </row>
    <row r="17" spans="1:9" s="1" customFormat="1" ht="39" customHeight="1">
      <c r="A17" s="35"/>
      <c r="B17" s="12"/>
      <c r="C17" s="15"/>
      <c r="D17" s="20"/>
      <c r="E17" s="36"/>
      <c r="F17" s="15"/>
      <c r="G17" s="15" t="s">
        <v>278</v>
      </c>
      <c r="H17" s="15"/>
      <c r="I17" s="12" t="s">
        <v>279</v>
      </c>
    </row>
    <row r="18" spans="1:9" s="1" customFormat="1" ht="14.25">
      <c r="A18" s="35"/>
      <c r="B18" s="12"/>
      <c r="C18" s="15"/>
      <c r="D18" s="20" t="s">
        <v>209</v>
      </c>
      <c r="E18" s="36"/>
      <c r="F18" s="15"/>
      <c r="G18" s="37" t="s">
        <v>209</v>
      </c>
      <c r="H18" s="37"/>
      <c r="I18" s="36"/>
    </row>
    <row r="19" spans="1:9" s="1" customFormat="1" ht="14.25">
      <c r="A19" s="35"/>
      <c r="B19" s="12"/>
      <c r="C19" s="15" t="s">
        <v>218</v>
      </c>
      <c r="D19" s="20" t="s">
        <v>201</v>
      </c>
      <c r="E19" s="36"/>
      <c r="F19" s="15" t="s">
        <v>218</v>
      </c>
      <c r="G19" s="37" t="s">
        <v>280</v>
      </c>
      <c r="H19" s="37"/>
      <c r="I19" s="12" t="s">
        <v>242</v>
      </c>
    </row>
    <row r="20" spans="1:9" s="1" customFormat="1" ht="14.25">
      <c r="A20" s="35"/>
      <c r="B20" s="12"/>
      <c r="C20" s="15"/>
      <c r="D20" s="20" t="s">
        <v>204</v>
      </c>
      <c r="E20" s="36"/>
      <c r="F20" s="15"/>
      <c r="G20" s="37" t="s">
        <v>281</v>
      </c>
      <c r="H20" s="37"/>
      <c r="I20" s="44">
        <v>1</v>
      </c>
    </row>
    <row r="21" spans="1:9" s="1" customFormat="1" ht="14.25">
      <c r="A21" s="35"/>
      <c r="B21" s="12"/>
      <c r="C21" s="15"/>
      <c r="D21" s="20" t="s">
        <v>209</v>
      </c>
      <c r="E21" s="36"/>
      <c r="F21" s="15"/>
      <c r="G21" s="37" t="s">
        <v>209</v>
      </c>
      <c r="H21" s="37"/>
      <c r="I21" s="12"/>
    </row>
    <row r="22" spans="1:9" s="1" customFormat="1" ht="14.25">
      <c r="A22" s="35"/>
      <c r="B22" s="12"/>
      <c r="C22" s="15" t="s">
        <v>221</v>
      </c>
      <c r="D22" s="20" t="s">
        <v>201</v>
      </c>
      <c r="E22" s="36"/>
      <c r="F22" s="15" t="s">
        <v>221</v>
      </c>
      <c r="G22" s="37" t="s">
        <v>282</v>
      </c>
      <c r="H22" s="37"/>
      <c r="I22" s="12" t="s">
        <v>283</v>
      </c>
    </row>
    <row r="23" spans="1:9" s="1" customFormat="1" ht="14.25" customHeight="1">
      <c r="A23" s="35"/>
      <c r="B23" s="12"/>
      <c r="C23" s="15"/>
      <c r="D23" s="20" t="s">
        <v>204</v>
      </c>
      <c r="E23" s="36"/>
      <c r="F23" s="15"/>
      <c r="G23" s="37" t="s">
        <v>204</v>
      </c>
      <c r="H23" s="37"/>
      <c r="I23" s="36"/>
    </row>
    <row r="24" spans="1:9" s="1" customFormat="1" ht="14.25">
      <c r="A24" s="35"/>
      <c r="B24" s="12"/>
      <c r="C24" s="15"/>
      <c r="D24" s="20" t="s">
        <v>209</v>
      </c>
      <c r="E24" s="36"/>
      <c r="F24" s="15"/>
      <c r="G24" s="37" t="s">
        <v>209</v>
      </c>
      <c r="H24" s="37"/>
      <c r="I24" s="36"/>
    </row>
    <row r="25" spans="1:9" s="1" customFormat="1" ht="14.25">
      <c r="A25" s="35"/>
      <c r="B25" s="12"/>
      <c r="C25" s="15" t="s">
        <v>226</v>
      </c>
      <c r="D25" s="20" t="s">
        <v>201</v>
      </c>
      <c r="E25" s="36"/>
      <c r="F25" s="15" t="s">
        <v>226</v>
      </c>
      <c r="G25" s="37" t="s">
        <v>227</v>
      </c>
      <c r="H25" s="37"/>
      <c r="I25" s="12" t="s">
        <v>284</v>
      </c>
    </row>
    <row r="26" spans="1:9" s="1" customFormat="1" ht="14.25">
      <c r="A26" s="35"/>
      <c r="B26" s="12"/>
      <c r="C26" s="15"/>
      <c r="D26" s="20" t="s">
        <v>204</v>
      </c>
      <c r="E26" s="36"/>
      <c r="F26" s="15"/>
      <c r="G26" s="37" t="s">
        <v>204</v>
      </c>
      <c r="H26" s="37"/>
      <c r="I26" s="36"/>
    </row>
    <row r="27" spans="1:9" s="1" customFormat="1" ht="14.25" customHeight="1">
      <c r="A27" s="35"/>
      <c r="B27" s="12"/>
      <c r="C27" s="15"/>
      <c r="D27" s="20" t="s">
        <v>209</v>
      </c>
      <c r="E27" s="36"/>
      <c r="F27" s="15"/>
      <c r="G27" s="37" t="s">
        <v>209</v>
      </c>
      <c r="H27" s="37"/>
      <c r="I27" s="36"/>
    </row>
    <row r="28" spans="1:9" s="1" customFormat="1" ht="14.25">
      <c r="A28" s="35"/>
      <c r="B28" s="12"/>
      <c r="C28" s="15" t="s">
        <v>229</v>
      </c>
      <c r="D28" s="36"/>
      <c r="E28" s="15"/>
      <c r="F28" s="15" t="s">
        <v>229</v>
      </c>
      <c r="G28" s="37"/>
      <c r="H28" s="37"/>
      <c r="I28" s="36"/>
    </row>
    <row r="29" spans="1:9" s="1" customFormat="1" ht="14.25">
      <c r="A29" s="35"/>
      <c r="B29" s="15" t="s">
        <v>230</v>
      </c>
      <c r="C29" s="15" t="s">
        <v>231</v>
      </c>
      <c r="D29" s="20" t="s">
        <v>201</v>
      </c>
      <c r="E29" s="36"/>
      <c r="F29" s="15" t="s">
        <v>231</v>
      </c>
      <c r="G29" s="37" t="s">
        <v>201</v>
      </c>
      <c r="H29" s="37"/>
      <c r="I29" s="12"/>
    </row>
    <row r="30" spans="1:9" s="1" customFormat="1" ht="60" customHeight="1">
      <c r="A30" s="35"/>
      <c r="B30" s="12"/>
      <c r="C30" s="15"/>
      <c r="D30" s="20" t="s">
        <v>204</v>
      </c>
      <c r="E30" s="36"/>
      <c r="F30" s="15"/>
      <c r="G30" s="37" t="s">
        <v>204</v>
      </c>
      <c r="H30" s="37"/>
      <c r="I30" s="36"/>
    </row>
    <row r="31" spans="1:9" s="1" customFormat="1" ht="60" customHeight="1">
      <c r="A31" s="35"/>
      <c r="B31" s="12"/>
      <c r="C31" s="15"/>
      <c r="D31" s="20" t="s">
        <v>209</v>
      </c>
      <c r="E31" s="36"/>
      <c r="F31" s="15"/>
      <c r="G31" s="37" t="s">
        <v>209</v>
      </c>
      <c r="H31" s="37"/>
      <c r="I31" s="36"/>
    </row>
    <row r="32" spans="1:9" s="1" customFormat="1" ht="14.25">
      <c r="A32" s="35"/>
      <c r="B32" s="12"/>
      <c r="C32" s="15" t="s">
        <v>232</v>
      </c>
      <c r="D32" s="20" t="s">
        <v>201</v>
      </c>
      <c r="E32" s="36"/>
      <c r="F32" s="15" t="s">
        <v>232</v>
      </c>
      <c r="G32" s="37" t="s">
        <v>285</v>
      </c>
      <c r="H32" s="37"/>
      <c r="I32" s="45" t="s">
        <v>286</v>
      </c>
    </row>
    <row r="33" spans="1:9" s="1" customFormat="1" ht="14.25" customHeight="1">
      <c r="A33" s="35"/>
      <c r="B33" s="12"/>
      <c r="C33" s="15"/>
      <c r="D33" s="20" t="s">
        <v>204</v>
      </c>
      <c r="E33" s="36"/>
      <c r="F33" s="15"/>
      <c r="G33" s="37" t="s">
        <v>287</v>
      </c>
      <c r="H33" s="37"/>
      <c r="I33" s="45" t="s">
        <v>286</v>
      </c>
    </row>
    <row r="34" spans="1:9" s="1" customFormat="1" ht="14.25">
      <c r="A34" s="35"/>
      <c r="B34" s="12"/>
      <c r="C34" s="15"/>
      <c r="D34" s="20" t="s">
        <v>209</v>
      </c>
      <c r="E34" s="36"/>
      <c r="F34" s="15"/>
      <c r="G34" s="37" t="s">
        <v>209</v>
      </c>
      <c r="H34" s="37"/>
      <c r="I34" s="36"/>
    </row>
    <row r="35" spans="1:9" s="1" customFormat="1" ht="14.25">
      <c r="A35" s="35"/>
      <c r="B35" s="12"/>
      <c r="C35" s="33" t="s">
        <v>237</v>
      </c>
      <c r="D35" s="20" t="s">
        <v>201</v>
      </c>
      <c r="E35" s="36"/>
      <c r="F35" s="15" t="s">
        <v>237</v>
      </c>
      <c r="G35" s="37" t="s">
        <v>201</v>
      </c>
      <c r="H35" s="37"/>
      <c r="I35" s="36"/>
    </row>
    <row r="36" spans="1:9" s="1" customFormat="1" ht="14.25" customHeight="1">
      <c r="A36" s="35"/>
      <c r="B36" s="12"/>
      <c r="C36" s="35"/>
      <c r="D36" s="20" t="s">
        <v>204</v>
      </c>
      <c r="E36" s="36"/>
      <c r="F36" s="15"/>
      <c r="G36" s="37" t="s">
        <v>204</v>
      </c>
      <c r="H36" s="37"/>
      <c r="I36" s="36"/>
    </row>
    <row r="37" spans="1:9" s="1" customFormat="1" ht="14.25">
      <c r="A37" s="35"/>
      <c r="B37" s="12"/>
      <c r="C37" s="38"/>
      <c r="D37" s="20" t="s">
        <v>209</v>
      </c>
      <c r="E37" s="36"/>
      <c r="F37" s="15"/>
      <c r="G37" s="37" t="s">
        <v>209</v>
      </c>
      <c r="H37" s="37"/>
      <c r="I37" s="36"/>
    </row>
    <row r="38" spans="1:9" s="1" customFormat="1" ht="14.25">
      <c r="A38" s="35"/>
      <c r="B38" s="12"/>
      <c r="C38" s="33" t="s">
        <v>238</v>
      </c>
      <c r="D38" s="20" t="s">
        <v>201</v>
      </c>
      <c r="E38" s="36"/>
      <c r="F38" s="15" t="s">
        <v>238</v>
      </c>
      <c r="G38" s="37" t="s">
        <v>201</v>
      </c>
      <c r="H38" s="37"/>
      <c r="I38" s="45"/>
    </row>
    <row r="39" spans="1:9" s="1" customFormat="1" ht="14.25">
      <c r="A39" s="35"/>
      <c r="B39" s="12"/>
      <c r="C39" s="35"/>
      <c r="D39" s="20" t="s">
        <v>204</v>
      </c>
      <c r="E39" s="36"/>
      <c r="F39" s="15"/>
      <c r="G39" s="37" t="s">
        <v>204</v>
      </c>
      <c r="H39" s="37"/>
      <c r="I39" s="36"/>
    </row>
    <row r="40" spans="1:9" s="1" customFormat="1" ht="30" customHeight="1">
      <c r="A40" s="35"/>
      <c r="B40" s="12"/>
      <c r="C40" s="38"/>
      <c r="D40" s="20" t="s">
        <v>209</v>
      </c>
      <c r="E40" s="36"/>
      <c r="F40" s="15"/>
      <c r="G40" s="37" t="s">
        <v>209</v>
      </c>
      <c r="H40" s="37"/>
      <c r="I40" s="36"/>
    </row>
    <row r="41" spans="1:9" s="1" customFormat="1" ht="37.5" customHeight="1">
      <c r="A41" s="35"/>
      <c r="B41" s="12"/>
      <c r="C41" s="15" t="s">
        <v>229</v>
      </c>
      <c r="D41" s="36"/>
      <c r="E41" s="36"/>
      <c r="F41" s="15" t="s">
        <v>229</v>
      </c>
      <c r="G41" s="37"/>
      <c r="H41" s="37"/>
      <c r="I41" s="36"/>
    </row>
    <row r="42" spans="1:9" s="1" customFormat="1" ht="14.25">
      <c r="A42" s="35"/>
      <c r="B42" s="33" t="s">
        <v>239</v>
      </c>
      <c r="C42" s="33" t="s">
        <v>240</v>
      </c>
      <c r="D42" s="20" t="s">
        <v>201</v>
      </c>
      <c r="E42" s="12"/>
      <c r="F42" s="33" t="s">
        <v>240</v>
      </c>
      <c r="G42" s="37" t="s">
        <v>288</v>
      </c>
      <c r="H42" s="37"/>
      <c r="I42" s="44" t="s">
        <v>242</v>
      </c>
    </row>
    <row r="43" spans="1:9" s="1" customFormat="1" ht="14.25">
      <c r="A43" s="35"/>
      <c r="B43" s="35"/>
      <c r="C43" s="35"/>
      <c r="D43" s="20" t="s">
        <v>204</v>
      </c>
      <c r="E43" s="15"/>
      <c r="F43" s="35"/>
      <c r="G43" s="37" t="s">
        <v>204</v>
      </c>
      <c r="H43" s="37"/>
      <c r="I43" s="44"/>
    </row>
    <row r="44" spans="1:9" s="1" customFormat="1" ht="14.25">
      <c r="A44" s="35"/>
      <c r="B44" s="35"/>
      <c r="C44" s="38"/>
      <c r="D44" s="20" t="s">
        <v>209</v>
      </c>
      <c r="E44" s="15"/>
      <c r="F44" s="38"/>
      <c r="G44" s="37" t="s">
        <v>209</v>
      </c>
      <c r="H44" s="37"/>
      <c r="I44" s="36"/>
    </row>
    <row r="45" spans="1:9" s="1" customFormat="1" ht="14.25">
      <c r="A45" s="38"/>
      <c r="B45" s="38"/>
      <c r="C45" s="15" t="s">
        <v>229</v>
      </c>
      <c r="D45" s="36"/>
      <c r="E45" s="15"/>
      <c r="F45" s="15" t="s">
        <v>229</v>
      </c>
      <c r="G45" s="39"/>
      <c r="H45" s="40"/>
      <c r="I45" s="36"/>
    </row>
  </sheetData>
  <sheetProtection/>
  <mergeCells count="80">
    <mergeCell ref="A1:B1"/>
    <mergeCell ref="A2:I2"/>
    <mergeCell ref="A3:I3"/>
    <mergeCell ref="A5:C5"/>
    <mergeCell ref="D5:I5"/>
    <mergeCell ref="A6:C6"/>
    <mergeCell ref="D6:E6"/>
    <mergeCell ref="F6:G6"/>
    <mergeCell ref="H6:I6"/>
    <mergeCell ref="A7:C7"/>
    <mergeCell ref="D7:E7"/>
    <mergeCell ref="F7:G7"/>
    <mergeCell ref="H7:I7"/>
    <mergeCell ref="F8:G8"/>
    <mergeCell ref="H8:I8"/>
    <mergeCell ref="F9:G9"/>
    <mergeCell ref="H9:I9"/>
    <mergeCell ref="F10:G10"/>
    <mergeCell ref="H10:I10"/>
    <mergeCell ref="B11:E11"/>
    <mergeCell ref="F11:I11"/>
    <mergeCell ref="B12:E12"/>
    <mergeCell ref="F12:I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A11:A12"/>
    <mergeCell ref="A13:A45"/>
    <mergeCell ref="B14:B28"/>
    <mergeCell ref="B29:B41"/>
    <mergeCell ref="B42:B45"/>
    <mergeCell ref="C14:C18"/>
    <mergeCell ref="C19:C21"/>
    <mergeCell ref="C22:C24"/>
    <mergeCell ref="C25:C27"/>
    <mergeCell ref="C29:C31"/>
    <mergeCell ref="C32:C34"/>
    <mergeCell ref="C35:C37"/>
    <mergeCell ref="C38:C40"/>
    <mergeCell ref="C42:C44"/>
    <mergeCell ref="F14:F18"/>
    <mergeCell ref="F19:F21"/>
    <mergeCell ref="F22:F24"/>
    <mergeCell ref="F25:F27"/>
    <mergeCell ref="F29:F31"/>
    <mergeCell ref="F32:F34"/>
    <mergeCell ref="F35:F37"/>
    <mergeCell ref="F38:F40"/>
    <mergeCell ref="F42:F44"/>
    <mergeCell ref="A8:C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workbookViewId="0" topLeftCell="A1">
      <selection activeCell="J13" sqref="J13"/>
    </sheetView>
  </sheetViews>
  <sheetFormatPr defaultColWidth="6.8515625" defaultRowHeight="15"/>
  <cols>
    <col min="1" max="3" width="7.28125" style="105" customWidth="1"/>
    <col min="4" max="4" width="23.140625" style="105" customWidth="1"/>
    <col min="5" max="5" width="16.421875" style="105" customWidth="1"/>
    <col min="6" max="6" width="15.421875" style="105" customWidth="1"/>
    <col min="7" max="7" width="15.57421875" style="105" customWidth="1"/>
    <col min="8" max="8" width="17.57421875" style="105" customWidth="1"/>
    <col min="9" max="16384" width="6.8515625" style="105" customWidth="1"/>
  </cols>
  <sheetData>
    <row r="1" spans="1:8" s="105" customFormat="1" ht="19.5" customHeight="1">
      <c r="A1" s="105" t="s">
        <v>53</v>
      </c>
      <c r="B1" s="107"/>
      <c r="C1" s="107"/>
      <c r="D1" s="107"/>
      <c r="E1" s="108"/>
      <c r="F1" s="108"/>
      <c r="G1" s="109"/>
      <c r="H1" s="108"/>
    </row>
    <row r="2" spans="1:8" s="105" customFormat="1" ht="22.5" customHeight="1">
      <c r="A2" s="110" t="s">
        <v>54</v>
      </c>
      <c r="B2" s="110"/>
      <c r="C2" s="110"/>
      <c r="D2" s="110"/>
      <c r="E2" s="110"/>
      <c r="F2" s="110"/>
      <c r="G2" s="110"/>
      <c r="H2" s="111"/>
    </row>
    <row r="3" spans="1:8" s="105" customFormat="1" ht="16.5" customHeight="1">
      <c r="A3" s="112"/>
      <c r="B3" s="112"/>
      <c r="C3" s="112"/>
      <c r="D3" s="113"/>
      <c r="E3" s="114"/>
      <c r="F3" s="114"/>
      <c r="G3" s="140" t="s">
        <v>2</v>
      </c>
      <c r="H3" s="114"/>
    </row>
    <row r="4" spans="1:8" s="105" customFormat="1" ht="22.5" customHeight="1">
      <c r="A4" s="84" t="s">
        <v>55</v>
      </c>
      <c r="B4" s="84"/>
      <c r="C4" s="84"/>
      <c r="D4" s="84"/>
      <c r="E4" s="84" t="s">
        <v>56</v>
      </c>
      <c r="F4" s="84" t="s">
        <v>57</v>
      </c>
      <c r="G4" s="84" t="s">
        <v>58</v>
      </c>
      <c r="H4" s="116"/>
    </row>
    <row r="5" spans="1:8" s="105" customFormat="1" ht="17.25" customHeight="1">
      <c r="A5" s="84" t="s">
        <v>59</v>
      </c>
      <c r="B5" s="84"/>
      <c r="C5" s="84"/>
      <c r="D5" s="84" t="s">
        <v>60</v>
      </c>
      <c r="E5" s="84"/>
      <c r="F5" s="84"/>
      <c r="G5" s="84"/>
      <c r="H5" s="116"/>
    </row>
    <row r="6" spans="1:8" s="105" customFormat="1" ht="22.5" customHeight="1">
      <c r="A6" s="84" t="s">
        <v>61</v>
      </c>
      <c r="B6" s="84" t="s">
        <v>62</v>
      </c>
      <c r="C6" s="84" t="s">
        <v>63</v>
      </c>
      <c r="D6" s="84"/>
      <c r="E6" s="84"/>
      <c r="F6" s="84"/>
      <c r="G6" s="84"/>
      <c r="H6" s="116"/>
    </row>
    <row r="7" spans="1:8" s="105" customFormat="1" ht="16.5" customHeight="1">
      <c r="A7" s="118" t="s">
        <v>64</v>
      </c>
      <c r="B7" s="118" t="s">
        <v>64</v>
      </c>
      <c r="C7" s="118" t="s">
        <v>64</v>
      </c>
      <c r="D7" s="118" t="s">
        <v>64</v>
      </c>
      <c r="E7" s="118">
        <v>1</v>
      </c>
      <c r="F7" s="118">
        <v>2</v>
      </c>
      <c r="G7" s="118">
        <v>3</v>
      </c>
      <c r="H7" s="119"/>
    </row>
    <row r="8" spans="1:7" s="105" customFormat="1" ht="21.75" customHeight="1">
      <c r="A8" s="201">
        <v>207</v>
      </c>
      <c r="B8" s="202" t="s">
        <v>65</v>
      </c>
      <c r="C8" s="202" t="s">
        <v>66</v>
      </c>
      <c r="D8" s="201" t="s">
        <v>67</v>
      </c>
      <c r="E8" s="201">
        <v>8531464.7</v>
      </c>
      <c r="F8" s="203">
        <v>7862464.7</v>
      </c>
      <c r="G8" s="201">
        <v>669000</v>
      </c>
    </row>
    <row r="9" spans="1:7" s="105" customFormat="1" ht="21.75" customHeight="1">
      <c r="A9" s="204"/>
      <c r="B9" s="204"/>
      <c r="C9" s="204"/>
      <c r="D9" s="204"/>
      <c r="E9" s="204">
        <f aca="true" t="shared" si="0" ref="E9:E12">SUM(F9:G9)</f>
        <v>0</v>
      </c>
      <c r="F9" s="204"/>
      <c r="G9" s="204"/>
    </row>
    <row r="10" spans="1:7" s="105" customFormat="1" ht="21.75" customHeight="1">
      <c r="A10" s="204"/>
      <c r="B10" s="204"/>
      <c r="C10" s="204"/>
      <c r="D10" s="204"/>
      <c r="E10" s="204">
        <f t="shared" si="0"/>
        <v>0</v>
      </c>
      <c r="F10" s="204"/>
      <c r="G10" s="204"/>
    </row>
    <row r="11" spans="1:7" s="105" customFormat="1" ht="21.75" customHeight="1">
      <c r="A11" s="204"/>
      <c r="B11" s="204"/>
      <c r="C11" s="204"/>
      <c r="D11" s="204"/>
      <c r="E11" s="204">
        <f t="shared" si="0"/>
        <v>0</v>
      </c>
      <c r="F11" s="204"/>
      <c r="G11" s="204"/>
    </row>
    <row r="12" spans="1:7" s="105" customFormat="1" ht="21.75" customHeight="1">
      <c r="A12" s="204"/>
      <c r="B12" s="204"/>
      <c r="C12" s="204"/>
      <c r="D12" s="204"/>
      <c r="E12" s="204">
        <f t="shared" si="0"/>
        <v>0</v>
      </c>
      <c r="F12" s="204"/>
      <c r="G12" s="204"/>
    </row>
    <row r="13" spans="1:7" s="105" customFormat="1" ht="21.75" customHeight="1">
      <c r="A13" s="204"/>
      <c r="B13" s="204"/>
      <c r="C13" s="204"/>
      <c r="D13" s="204"/>
      <c r="E13" s="204"/>
      <c r="F13" s="204"/>
      <c r="G13" s="204"/>
    </row>
    <row r="14" spans="1:7" s="105" customFormat="1" ht="21.75" customHeight="1">
      <c r="A14" s="204"/>
      <c r="B14" s="204"/>
      <c r="C14" s="204"/>
      <c r="D14" s="204"/>
      <c r="E14" s="204">
        <f aca="true" t="shared" si="1" ref="E14:E24">SUM(F14:G14)</f>
        <v>0</v>
      </c>
      <c r="F14" s="204"/>
      <c r="G14" s="204"/>
    </row>
    <row r="15" spans="1:7" s="105" customFormat="1" ht="21.75" customHeight="1">
      <c r="A15" s="204"/>
      <c r="B15" s="204"/>
      <c r="C15" s="204"/>
      <c r="D15" s="204"/>
      <c r="E15" s="204">
        <f t="shared" si="1"/>
        <v>0</v>
      </c>
      <c r="F15" s="204"/>
      <c r="G15" s="204"/>
    </row>
    <row r="16" spans="1:7" s="105" customFormat="1" ht="21.75" customHeight="1">
      <c r="A16" s="204"/>
      <c r="B16" s="204"/>
      <c r="C16" s="204"/>
      <c r="D16" s="204"/>
      <c r="E16" s="204">
        <f t="shared" si="1"/>
        <v>0</v>
      </c>
      <c r="F16" s="204"/>
      <c r="G16" s="204"/>
    </row>
    <row r="17" spans="1:7" s="105" customFormat="1" ht="21.75" customHeight="1">
      <c r="A17" s="204"/>
      <c r="B17" s="204"/>
      <c r="C17" s="204"/>
      <c r="D17" s="204"/>
      <c r="E17" s="204">
        <f t="shared" si="1"/>
        <v>0</v>
      </c>
      <c r="F17" s="204"/>
      <c r="G17" s="204"/>
    </row>
    <row r="18" spans="1:7" s="105" customFormat="1" ht="21.75" customHeight="1">
      <c r="A18" s="204"/>
      <c r="B18" s="204"/>
      <c r="C18" s="204"/>
      <c r="D18" s="204"/>
      <c r="E18" s="204">
        <f t="shared" si="1"/>
        <v>0</v>
      </c>
      <c r="F18" s="204"/>
      <c r="G18" s="204"/>
    </row>
    <row r="19" spans="1:7" s="105" customFormat="1" ht="21.75" customHeight="1">
      <c r="A19" s="204"/>
      <c r="B19" s="204"/>
      <c r="C19" s="204"/>
      <c r="D19" s="204"/>
      <c r="E19" s="204">
        <f t="shared" si="1"/>
        <v>0</v>
      </c>
      <c r="F19" s="204"/>
      <c r="G19" s="204"/>
    </row>
    <row r="20" spans="1:7" s="105" customFormat="1" ht="21.75" customHeight="1">
      <c r="A20" s="204"/>
      <c r="B20" s="204"/>
      <c r="C20" s="204"/>
      <c r="D20" s="204"/>
      <c r="E20" s="204">
        <f t="shared" si="1"/>
        <v>0</v>
      </c>
      <c r="F20" s="204"/>
      <c r="G20" s="204"/>
    </row>
    <row r="21" spans="1:7" s="105" customFormat="1" ht="21.75" customHeight="1">
      <c r="A21" s="204"/>
      <c r="B21" s="204"/>
      <c r="C21" s="204"/>
      <c r="D21" s="204"/>
      <c r="E21" s="204">
        <f t="shared" si="1"/>
        <v>0</v>
      </c>
      <c r="F21" s="204"/>
      <c r="G21" s="204"/>
    </row>
    <row r="22" spans="1:7" s="105" customFormat="1" ht="21.75" customHeight="1">
      <c r="A22" s="204"/>
      <c r="B22" s="204"/>
      <c r="C22" s="204"/>
      <c r="D22" s="204"/>
      <c r="E22" s="204">
        <f t="shared" si="1"/>
        <v>0</v>
      </c>
      <c r="F22" s="204"/>
      <c r="G22" s="204"/>
    </row>
    <row r="23" spans="1:7" s="105" customFormat="1" ht="21.75" customHeight="1">
      <c r="A23" s="204"/>
      <c r="B23" s="204"/>
      <c r="C23" s="204"/>
      <c r="D23" s="204"/>
      <c r="E23" s="204">
        <f t="shared" si="1"/>
        <v>0</v>
      </c>
      <c r="F23" s="204"/>
      <c r="G23" s="204"/>
    </row>
    <row r="24" spans="1:7" s="105" customFormat="1" ht="21.75" customHeight="1">
      <c r="A24" s="204"/>
      <c r="B24" s="204"/>
      <c r="C24" s="204"/>
      <c r="D24" s="201"/>
      <c r="E24" s="204">
        <f t="shared" si="1"/>
        <v>0</v>
      </c>
      <c r="F24" s="204"/>
      <c r="G24" s="204"/>
    </row>
  </sheetData>
  <sheetProtection/>
  <mergeCells count="7">
    <mergeCell ref="A2:G2"/>
    <mergeCell ref="A4:D4"/>
    <mergeCell ref="A5:C5"/>
    <mergeCell ref="D5:D6"/>
    <mergeCell ref="E4:E6"/>
    <mergeCell ref="F4:F6"/>
    <mergeCell ref="G4:G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zoomScaleSheetLayoutView="100" workbookViewId="0" topLeftCell="A1">
      <selection activeCell="K19" sqref="K19"/>
    </sheetView>
  </sheetViews>
  <sheetFormatPr defaultColWidth="6.8515625" defaultRowHeight="15"/>
  <cols>
    <col min="1" max="1" width="7.421875" style="105" customWidth="1"/>
    <col min="2" max="2" width="12.28125" style="105" customWidth="1"/>
    <col min="3" max="3" width="35.421875" style="105" customWidth="1"/>
    <col min="4" max="4" width="20.421875" style="105" customWidth="1"/>
    <col min="5" max="16384" width="6.8515625" style="105" customWidth="1"/>
  </cols>
  <sheetData>
    <row r="1" spans="1:6" s="105" customFormat="1" ht="19.5" customHeight="1">
      <c r="A1" s="105" t="s">
        <v>68</v>
      </c>
      <c r="B1" s="107"/>
      <c r="C1" s="107"/>
      <c r="D1" s="107"/>
      <c r="E1" s="108"/>
      <c r="F1" s="108"/>
    </row>
    <row r="2" spans="1:6" s="105" customFormat="1" ht="24.75" customHeight="1">
      <c r="A2" s="110" t="s">
        <v>69</v>
      </c>
      <c r="B2" s="110"/>
      <c r="C2" s="110"/>
      <c r="D2" s="110"/>
      <c r="E2" s="111"/>
      <c r="F2" s="111"/>
    </row>
    <row r="3" spans="1:6" s="105" customFormat="1" ht="19.5" customHeight="1">
      <c r="A3" s="194"/>
      <c r="B3" s="194"/>
      <c r="C3" s="195"/>
      <c r="D3" s="115" t="s">
        <v>2</v>
      </c>
      <c r="E3" s="196"/>
      <c r="F3" s="196"/>
    </row>
    <row r="4" spans="1:6" s="105" customFormat="1" ht="22.5" customHeight="1">
      <c r="A4" s="84" t="s">
        <v>70</v>
      </c>
      <c r="B4" s="84"/>
      <c r="C4" s="84"/>
      <c r="D4" s="84" t="s">
        <v>57</v>
      </c>
      <c r="E4" s="116"/>
      <c r="F4" s="116"/>
    </row>
    <row r="5" spans="1:6" s="105" customFormat="1" ht="18.75" customHeight="1">
      <c r="A5" s="84" t="s">
        <v>59</v>
      </c>
      <c r="B5" s="84"/>
      <c r="C5" s="84" t="s">
        <v>60</v>
      </c>
      <c r="D5" s="84"/>
      <c r="E5" s="116"/>
      <c r="F5" s="116"/>
    </row>
    <row r="6" spans="1:6" s="105" customFormat="1" ht="22.5" customHeight="1">
      <c r="A6" s="84" t="s">
        <v>61</v>
      </c>
      <c r="B6" s="84" t="s">
        <v>62</v>
      </c>
      <c r="C6" s="84"/>
      <c r="D6" s="84"/>
      <c r="E6" s="116"/>
      <c r="F6" s="116"/>
    </row>
    <row r="7" spans="1:6" s="105" customFormat="1" ht="18" customHeight="1">
      <c r="A7" s="118" t="s">
        <v>64</v>
      </c>
      <c r="B7" s="118" t="s">
        <v>64</v>
      </c>
      <c r="C7" s="118" t="s">
        <v>64</v>
      </c>
      <c r="D7" s="118">
        <v>1</v>
      </c>
      <c r="E7" s="197"/>
      <c r="F7" s="198"/>
    </row>
    <row r="8" spans="1:6" s="105" customFormat="1" ht="17.25" customHeight="1">
      <c r="A8" s="134" t="s">
        <v>71</v>
      </c>
      <c r="B8" s="151" t="s">
        <v>65</v>
      </c>
      <c r="C8" s="199" t="s">
        <v>72</v>
      </c>
      <c r="D8" s="169">
        <v>75000</v>
      </c>
      <c r="E8" s="197"/>
      <c r="F8" s="197"/>
    </row>
    <row r="9" spans="1:6" s="105" customFormat="1" ht="17.25" customHeight="1">
      <c r="A9" s="134" t="s">
        <v>71</v>
      </c>
      <c r="B9" s="151" t="s">
        <v>73</v>
      </c>
      <c r="C9" s="199" t="s">
        <v>74</v>
      </c>
      <c r="D9" s="169">
        <v>25000</v>
      </c>
      <c r="E9" s="197"/>
      <c r="F9" s="197"/>
    </row>
    <row r="10" spans="1:6" s="105" customFormat="1" ht="17.25" customHeight="1">
      <c r="A10" s="134" t="s">
        <v>71</v>
      </c>
      <c r="B10" s="151" t="s">
        <v>75</v>
      </c>
      <c r="C10" s="199" t="s">
        <v>76</v>
      </c>
      <c r="D10" s="169">
        <v>18000</v>
      </c>
      <c r="E10" s="197"/>
      <c r="F10" s="200"/>
    </row>
    <row r="11" spans="1:6" s="105" customFormat="1" ht="17.25" customHeight="1">
      <c r="A11" s="134" t="s">
        <v>71</v>
      </c>
      <c r="B11" s="151" t="s">
        <v>77</v>
      </c>
      <c r="C11" s="199" t="s">
        <v>78</v>
      </c>
      <c r="D11" s="169">
        <v>18400</v>
      </c>
      <c r="E11" s="197"/>
      <c r="F11" s="197"/>
    </row>
    <row r="12" spans="1:6" s="105" customFormat="1" ht="17.25" customHeight="1">
      <c r="A12" s="134" t="s">
        <v>71</v>
      </c>
      <c r="B12" s="151" t="s">
        <v>66</v>
      </c>
      <c r="C12" s="199" t="s">
        <v>79</v>
      </c>
      <c r="D12" s="169">
        <v>10000</v>
      </c>
      <c r="E12" s="197"/>
      <c r="F12" s="197"/>
    </row>
    <row r="13" spans="1:6" s="105" customFormat="1" ht="17.25" customHeight="1">
      <c r="A13" s="134" t="s">
        <v>71</v>
      </c>
      <c r="B13" s="151" t="s">
        <v>80</v>
      </c>
      <c r="C13" s="199" t="s">
        <v>81</v>
      </c>
      <c r="D13" s="169">
        <v>30000</v>
      </c>
      <c r="E13" s="197"/>
      <c r="F13" s="197"/>
    </row>
    <row r="14" spans="1:6" s="105" customFormat="1" ht="17.25" customHeight="1">
      <c r="A14" s="134" t="s">
        <v>71</v>
      </c>
      <c r="B14" s="151" t="s">
        <v>82</v>
      </c>
      <c r="C14" s="199" t="s">
        <v>83</v>
      </c>
      <c r="D14" s="169">
        <v>25000</v>
      </c>
      <c r="E14" s="197"/>
      <c r="F14" s="197"/>
    </row>
    <row r="15" spans="1:6" s="105" customFormat="1" ht="17.25" customHeight="1">
      <c r="A15" s="134" t="s">
        <v>71</v>
      </c>
      <c r="B15" s="151" t="s">
        <v>84</v>
      </c>
      <c r="C15" s="199" t="s">
        <v>85</v>
      </c>
      <c r="D15" s="169">
        <v>25000</v>
      </c>
      <c r="E15" s="197"/>
      <c r="F15" s="197"/>
    </row>
    <row r="16" spans="1:6" s="105" customFormat="1" ht="17.25" customHeight="1">
      <c r="A16" s="134" t="s">
        <v>71</v>
      </c>
      <c r="B16" s="151" t="s">
        <v>86</v>
      </c>
      <c r="C16" s="199" t="s">
        <v>87</v>
      </c>
      <c r="D16" s="169">
        <v>154399.8</v>
      </c>
      <c r="E16" s="197"/>
      <c r="F16" s="197"/>
    </row>
    <row r="17" spans="1:6" s="105" customFormat="1" ht="17.25" customHeight="1">
      <c r="A17" s="134" t="s">
        <v>71</v>
      </c>
      <c r="B17" s="151" t="s">
        <v>88</v>
      </c>
      <c r="C17" s="199" t="s">
        <v>89</v>
      </c>
      <c r="D17" s="169">
        <v>20000</v>
      </c>
      <c r="E17" s="197"/>
      <c r="F17" s="197"/>
    </row>
    <row r="18" spans="1:6" s="105" customFormat="1" ht="17.25" customHeight="1">
      <c r="A18" s="134" t="s">
        <v>71</v>
      </c>
      <c r="B18" s="151" t="s">
        <v>90</v>
      </c>
      <c r="C18" s="199" t="s">
        <v>91</v>
      </c>
      <c r="D18" s="169">
        <v>5000</v>
      </c>
      <c r="E18" s="197"/>
      <c r="F18" s="197"/>
    </row>
    <row r="19" spans="1:6" s="105" customFormat="1" ht="17.25" customHeight="1">
      <c r="A19" s="134" t="s">
        <v>71</v>
      </c>
      <c r="B19" s="151" t="s">
        <v>92</v>
      </c>
      <c r="C19" s="199" t="s">
        <v>93</v>
      </c>
      <c r="D19" s="169">
        <v>78130.53</v>
      </c>
      <c r="E19" s="197"/>
      <c r="F19" s="197"/>
    </row>
    <row r="20" spans="1:6" s="105" customFormat="1" ht="17.25" customHeight="1">
      <c r="A20" s="134" t="s">
        <v>94</v>
      </c>
      <c r="B20" s="151" t="s">
        <v>65</v>
      </c>
      <c r="C20" s="199" t="s">
        <v>95</v>
      </c>
      <c r="D20" s="169">
        <v>7378534.37</v>
      </c>
      <c r="E20" s="197"/>
      <c r="F20" s="197"/>
    </row>
    <row r="21" spans="1:6" s="105" customFormat="1" ht="17.25" customHeight="1">
      <c r="A21" s="134" t="s">
        <v>94</v>
      </c>
      <c r="B21" s="151" t="s">
        <v>96</v>
      </c>
      <c r="C21" s="199" t="s">
        <v>97</v>
      </c>
      <c r="D21" s="169">
        <v>0</v>
      </c>
      <c r="E21" s="197"/>
      <c r="F21" s="197"/>
    </row>
    <row r="22" spans="1:6" s="105" customFormat="1" ht="17.25" customHeight="1">
      <c r="A22" s="134"/>
      <c r="B22" s="151"/>
      <c r="C22" s="199"/>
      <c r="D22" s="169"/>
      <c r="E22" s="197"/>
      <c r="F22" s="197"/>
    </row>
    <row r="23" spans="1:6" s="105" customFormat="1" ht="17.25" customHeight="1">
      <c r="A23" s="134"/>
      <c r="B23" s="151"/>
      <c r="C23" s="199"/>
      <c r="D23" s="136"/>
      <c r="E23" s="197"/>
      <c r="F23" s="197"/>
    </row>
    <row r="24" spans="1:6" s="105" customFormat="1" ht="17.25" customHeight="1">
      <c r="A24" s="134"/>
      <c r="B24" s="151"/>
      <c r="C24" s="199"/>
      <c r="D24" s="136"/>
      <c r="E24" s="197"/>
      <c r="F24" s="197"/>
    </row>
    <row r="25" spans="1:6" s="105" customFormat="1" ht="17.25" customHeight="1">
      <c r="A25" s="134"/>
      <c r="B25" s="151"/>
      <c r="C25" s="199"/>
      <c r="D25" s="136"/>
      <c r="E25" s="197"/>
      <c r="F25" s="197"/>
    </row>
    <row r="26" spans="1:6" s="105" customFormat="1" ht="17.25" customHeight="1">
      <c r="A26" s="134"/>
      <c r="B26" s="151"/>
      <c r="C26" s="199"/>
      <c r="D26" s="136"/>
      <c r="E26" s="197"/>
      <c r="F26" s="197"/>
    </row>
    <row r="27" spans="1:6" s="105" customFormat="1" ht="17.25" customHeight="1">
      <c r="A27" s="134"/>
      <c r="B27" s="151"/>
      <c r="C27" s="199"/>
      <c r="D27" s="136"/>
      <c r="E27" s="196"/>
      <c r="F27" s="196"/>
    </row>
    <row r="28" spans="1:4" s="105" customFormat="1" ht="17.25" customHeight="1">
      <c r="A28" s="134"/>
      <c r="B28" s="151"/>
      <c r="C28" s="199"/>
      <c r="D28" s="136"/>
    </row>
    <row r="29" spans="1:4" s="105" customFormat="1" ht="17.25" customHeight="1">
      <c r="A29" s="134"/>
      <c r="B29" s="151"/>
      <c r="C29" s="199"/>
      <c r="D29" s="136"/>
    </row>
    <row r="30" spans="1:4" s="105" customFormat="1" ht="17.25" customHeight="1">
      <c r="A30" s="134"/>
      <c r="B30" s="151"/>
      <c r="C30" s="199"/>
      <c r="D30" s="136"/>
    </row>
    <row r="31" spans="1:4" s="105" customFormat="1" ht="17.25" customHeight="1">
      <c r="A31" s="134"/>
      <c r="B31" s="151"/>
      <c r="C31" s="199"/>
      <c r="D31" s="136"/>
    </row>
    <row r="32" spans="1:4" s="105" customFormat="1" ht="17.25" customHeight="1">
      <c r="A32" s="134"/>
      <c r="B32" s="151"/>
      <c r="C32" s="199"/>
      <c r="D32" s="136"/>
    </row>
    <row r="33" spans="1:4" s="105" customFormat="1" ht="17.25" customHeight="1">
      <c r="A33" s="134"/>
      <c r="B33" s="151"/>
      <c r="C33" s="199"/>
      <c r="D33" s="136"/>
    </row>
    <row r="34" spans="1:4" s="105" customFormat="1" ht="17.25" customHeight="1">
      <c r="A34" s="134"/>
      <c r="B34" s="151"/>
      <c r="C34" s="199"/>
      <c r="D34" s="136"/>
    </row>
    <row r="35" spans="1:4" s="105" customFormat="1" ht="17.25" customHeight="1">
      <c r="A35" s="134"/>
      <c r="B35" s="151"/>
      <c r="C35" s="199"/>
      <c r="D35" s="136"/>
    </row>
    <row r="36" spans="1:4" s="105" customFormat="1" ht="17.25" customHeight="1">
      <c r="A36" s="134"/>
      <c r="B36" s="151"/>
      <c r="C36" s="199"/>
      <c r="D36" s="136"/>
    </row>
    <row r="37" spans="1:4" s="105" customFormat="1" ht="17.25" customHeight="1">
      <c r="A37" s="134"/>
      <c r="B37" s="151"/>
      <c r="C37" s="199"/>
      <c r="D37" s="136"/>
    </row>
    <row r="38" spans="1:4" s="105" customFormat="1" ht="17.25" customHeight="1">
      <c r="A38" s="134"/>
      <c r="B38" s="151"/>
      <c r="C38" s="199"/>
      <c r="D38" s="136"/>
    </row>
    <row r="39" spans="1:4" s="105" customFormat="1" ht="17.25" customHeight="1">
      <c r="A39" s="134"/>
      <c r="B39" s="151"/>
      <c r="C39" s="199"/>
      <c r="D39" s="136"/>
    </row>
    <row r="40" spans="1:4" s="105" customFormat="1" ht="17.25" customHeight="1">
      <c r="A40" s="134"/>
      <c r="B40" s="151"/>
      <c r="C40" s="199"/>
      <c r="D40" s="136"/>
    </row>
    <row r="41" spans="1:4" s="105" customFormat="1" ht="17.25" customHeight="1">
      <c r="A41" s="134"/>
      <c r="B41" s="151"/>
      <c r="C41" s="199"/>
      <c r="D41" s="136"/>
    </row>
    <row r="42" spans="1:6" s="105" customFormat="1" ht="22.5" customHeight="1">
      <c r="A42" s="138"/>
      <c r="B42" s="197"/>
      <c r="C42" s="197"/>
      <c r="D42" s="197"/>
      <c r="E42" s="197"/>
      <c r="F42" s="197"/>
    </row>
  </sheetData>
  <sheetProtection/>
  <mergeCells count="5">
    <mergeCell ref="A2:D2"/>
    <mergeCell ref="A4:C4"/>
    <mergeCell ref="A5:B5"/>
    <mergeCell ref="C5:C6"/>
    <mergeCell ref="D4:D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SheetLayoutView="100" workbookViewId="0" topLeftCell="A1">
      <selection activeCell="A2" sqref="A2:F2"/>
    </sheetView>
  </sheetViews>
  <sheetFormatPr defaultColWidth="6.8515625" defaultRowHeight="15"/>
  <cols>
    <col min="1" max="1" width="30.140625" style="105" customWidth="1"/>
    <col min="2" max="2" width="16.00390625" style="105" customWidth="1"/>
    <col min="3" max="3" width="26.140625" style="105" customWidth="1"/>
    <col min="4" max="4" width="15.421875" style="105" customWidth="1"/>
    <col min="5" max="5" width="23.57421875" style="105" customWidth="1"/>
    <col min="6" max="6" width="13.8515625" style="105" customWidth="1"/>
    <col min="7" max="8" width="3.8515625" style="105" customWidth="1"/>
    <col min="9" max="11" width="5.140625" style="105" customWidth="1"/>
    <col min="12" max="16384" width="6.8515625" style="105" customWidth="1"/>
  </cols>
  <sheetData>
    <row r="1" spans="1:11" ht="19.5" customHeight="1">
      <c r="A1" s="156" t="s">
        <v>98</v>
      </c>
      <c r="B1" s="157"/>
      <c r="C1" s="157"/>
      <c r="D1" s="158"/>
      <c r="E1" s="157"/>
      <c r="F1" s="159"/>
      <c r="G1" s="107"/>
      <c r="H1" s="108"/>
      <c r="I1" s="108"/>
      <c r="J1" s="108"/>
      <c r="K1" s="108"/>
    </row>
    <row r="2" spans="1:11" ht="24" customHeight="1">
      <c r="A2" s="160" t="s">
        <v>99</v>
      </c>
      <c r="B2" s="160"/>
      <c r="C2" s="160"/>
      <c r="D2" s="160"/>
      <c r="E2" s="160"/>
      <c r="F2" s="160"/>
      <c r="G2" s="139"/>
      <c r="H2" s="139"/>
      <c r="I2" s="139"/>
      <c r="J2" s="139"/>
      <c r="K2" s="139"/>
    </row>
    <row r="3" spans="1:11" ht="12.75" customHeight="1">
      <c r="A3" s="161"/>
      <c r="B3" s="162"/>
      <c r="C3" s="162"/>
      <c r="D3" s="163"/>
      <c r="E3" s="162"/>
      <c r="F3" s="164" t="s">
        <v>2</v>
      </c>
      <c r="G3" s="114"/>
      <c r="H3" s="114"/>
      <c r="I3" s="114"/>
      <c r="J3" s="114"/>
      <c r="K3" s="114"/>
    </row>
    <row r="4" spans="1:11" ht="15.75" customHeight="1">
      <c r="A4" s="165" t="s">
        <v>100</v>
      </c>
      <c r="B4" s="165"/>
      <c r="C4" s="165" t="s">
        <v>101</v>
      </c>
      <c r="D4" s="165"/>
      <c r="E4" s="165"/>
      <c r="F4" s="165"/>
      <c r="G4" s="166"/>
      <c r="H4" s="166"/>
      <c r="I4" s="166"/>
      <c r="J4" s="166"/>
      <c r="K4" s="166"/>
    </row>
    <row r="5" spans="1:11" ht="15.75" customHeight="1">
      <c r="A5" s="165" t="s">
        <v>5</v>
      </c>
      <c r="B5" s="165" t="s">
        <v>6</v>
      </c>
      <c r="C5" s="165" t="s">
        <v>102</v>
      </c>
      <c r="D5" s="167" t="s">
        <v>6</v>
      </c>
      <c r="E5" s="165" t="s">
        <v>10</v>
      </c>
      <c r="F5" s="165" t="s">
        <v>6</v>
      </c>
      <c r="G5" s="166"/>
      <c r="H5" s="166"/>
      <c r="I5" s="166"/>
      <c r="J5" s="166"/>
      <c r="K5" s="166"/>
    </row>
    <row r="6" spans="1:11" ht="15.75" customHeight="1">
      <c r="A6" s="168" t="s">
        <v>11</v>
      </c>
      <c r="B6" s="169">
        <v>8531464.700000001</v>
      </c>
      <c r="C6" s="170" t="s">
        <v>12</v>
      </c>
      <c r="D6" s="171"/>
      <c r="E6" s="172" t="s">
        <v>13</v>
      </c>
      <c r="F6" s="173">
        <f>SUM(F7:F8)</f>
        <v>7862464.7</v>
      </c>
      <c r="G6" s="174"/>
      <c r="H6" s="174"/>
      <c r="I6" s="174"/>
      <c r="J6" s="174"/>
      <c r="K6" s="174"/>
    </row>
    <row r="7" spans="1:11" ht="15.75" customHeight="1">
      <c r="A7" s="175" t="s">
        <v>103</v>
      </c>
      <c r="B7" s="169"/>
      <c r="C7" s="176" t="s">
        <v>15</v>
      </c>
      <c r="D7" s="171">
        <v>0</v>
      </c>
      <c r="E7" s="172" t="s">
        <v>104</v>
      </c>
      <c r="F7" s="132">
        <v>7378534.37</v>
      </c>
      <c r="G7" s="174"/>
      <c r="H7" s="174"/>
      <c r="I7" s="174"/>
      <c r="J7" s="174"/>
      <c r="K7" s="174"/>
    </row>
    <row r="8" spans="1:11" ht="15.75" customHeight="1">
      <c r="A8" s="175" t="s">
        <v>105</v>
      </c>
      <c r="B8" s="177">
        <v>0</v>
      </c>
      <c r="C8" s="172" t="s">
        <v>18</v>
      </c>
      <c r="D8" s="171">
        <v>0</v>
      </c>
      <c r="E8" s="172" t="s">
        <v>106</v>
      </c>
      <c r="F8" s="173">
        <v>483930.33</v>
      </c>
      <c r="G8" s="174"/>
      <c r="H8" s="174"/>
      <c r="I8" s="174"/>
      <c r="J8" s="174"/>
      <c r="K8" s="174"/>
    </row>
    <row r="9" spans="1:11" ht="21.75" customHeight="1">
      <c r="A9" s="170" t="s">
        <v>107</v>
      </c>
      <c r="B9" s="169">
        <v>0</v>
      </c>
      <c r="C9" s="172" t="s">
        <v>21</v>
      </c>
      <c r="D9" s="171">
        <v>0</v>
      </c>
      <c r="E9" s="172" t="s">
        <v>22</v>
      </c>
      <c r="F9" s="132">
        <v>669000</v>
      </c>
      <c r="G9" s="174"/>
      <c r="H9" s="174"/>
      <c r="I9" s="174"/>
      <c r="J9" s="174"/>
      <c r="K9" s="174"/>
    </row>
    <row r="10" spans="1:11" ht="15.75" customHeight="1">
      <c r="A10" s="170" t="s">
        <v>108</v>
      </c>
      <c r="B10" s="177"/>
      <c r="C10" s="170" t="s">
        <v>24</v>
      </c>
      <c r="D10" s="171">
        <v>0</v>
      </c>
      <c r="E10" s="172" t="s">
        <v>109</v>
      </c>
      <c r="F10" s="178"/>
      <c r="G10" s="174"/>
      <c r="H10" s="174"/>
      <c r="I10" s="174"/>
      <c r="J10" s="174"/>
      <c r="K10" s="174"/>
    </row>
    <row r="11" spans="1:11" ht="15.75" customHeight="1">
      <c r="A11" s="179" t="s">
        <v>26</v>
      </c>
      <c r="B11" s="171"/>
      <c r="C11" s="172" t="s">
        <v>27</v>
      </c>
      <c r="D11" s="171">
        <v>0</v>
      </c>
      <c r="E11" s="172" t="s">
        <v>110</v>
      </c>
      <c r="F11" s="177"/>
      <c r="G11" s="174"/>
      <c r="H11" s="174"/>
      <c r="I11" s="174"/>
      <c r="J11" s="174"/>
      <c r="K11" s="174"/>
    </row>
    <row r="12" spans="1:11" ht="15.75" customHeight="1">
      <c r="A12" s="170" t="s">
        <v>103</v>
      </c>
      <c r="B12" s="169">
        <v>0</v>
      </c>
      <c r="C12" s="172" t="s">
        <v>28</v>
      </c>
      <c r="D12" s="171">
        <v>0</v>
      </c>
      <c r="E12" s="172" t="s">
        <v>111</v>
      </c>
      <c r="F12" s="169"/>
      <c r="G12" s="174"/>
      <c r="H12" s="174"/>
      <c r="I12" s="174"/>
      <c r="J12" s="174"/>
      <c r="K12" s="174"/>
    </row>
    <row r="13" spans="1:11" ht="15.75" customHeight="1">
      <c r="A13" s="170" t="s">
        <v>108</v>
      </c>
      <c r="B13" s="177"/>
      <c r="C13" s="172" t="s">
        <v>29</v>
      </c>
      <c r="D13" s="171"/>
      <c r="E13" s="180"/>
      <c r="F13" s="181"/>
      <c r="G13" s="174"/>
      <c r="H13" s="174"/>
      <c r="I13" s="174"/>
      <c r="J13" s="174"/>
      <c r="K13" s="174"/>
    </row>
    <row r="14" spans="1:11" ht="15.75" customHeight="1">
      <c r="A14" s="170" t="s">
        <v>112</v>
      </c>
      <c r="B14" s="171">
        <v>0</v>
      </c>
      <c r="C14" s="172" t="s">
        <v>30</v>
      </c>
      <c r="D14" s="171"/>
      <c r="E14" s="180"/>
      <c r="F14" s="182"/>
      <c r="G14" s="174"/>
      <c r="H14" s="174"/>
      <c r="I14" s="174"/>
      <c r="J14" s="174"/>
      <c r="K14" s="174"/>
    </row>
    <row r="15" spans="1:11" ht="15.75" customHeight="1">
      <c r="A15" s="170" t="s">
        <v>113</v>
      </c>
      <c r="B15" s="169">
        <v>0</v>
      </c>
      <c r="C15" s="172" t="s">
        <v>31</v>
      </c>
      <c r="D15" s="171">
        <v>0</v>
      </c>
      <c r="E15" s="180"/>
      <c r="F15" s="182"/>
      <c r="G15" s="174"/>
      <c r="H15" s="174"/>
      <c r="I15" s="174"/>
      <c r="J15" s="174"/>
      <c r="K15" s="174"/>
    </row>
    <row r="16" spans="1:11" ht="15.75" customHeight="1">
      <c r="A16" s="179"/>
      <c r="B16" s="177"/>
      <c r="C16" s="172" t="s">
        <v>32</v>
      </c>
      <c r="D16" s="171">
        <v>0</v>
      </c>
      <c r="E16" s="180"/>
      <c r="F16" s="182"/>
      <c r="G16" s="174"/>
      <c r="H16" s="174"/>
      <c r="I16" s="174"/>
      <c r="J16" s="174"/>
      <c r="K16" s="174"/>
    </row>
    <row r="17" spans="1:11" ht="15.75" customHeight="1">
      <c r="A17" s="183"/>
      <c r="B17" s="171"/>
      <c r="C17" s="172" t="s">
        <v>33</v>
      </c>
      <c r="D17" s="171">
        <v>0</v>
      </c>
      <c r="E17" s="180"/>
      <c r="F17" s="182"/>
      <c r="G17" s="174"/>
      <c r="H17" s="174"/>
      <c r="I17" s="174"/>
      <c r="J17" s="174"/>
      <c r="K17" s="174"/>
    </row>
    <row r="18" spans="1:11" ht="15.75" customHeight="1">
      <c r="A18" s="175"/>
      <c r="B18" s="169"/>
      <c r="C18" s="172" t="s">
        <v>34</v>
      </c>
      <c r="D18" s="171">
        <v>0</v>
      </c>
      <c r="E18" s="180"/>
      <c r="F18" s="182"/>
      <c r="G18" s="174"/>
      <c r="H18" s="174"/>
      <c r="I18" s="174"/>
      <c r="J18" s="174"/>
      <c r="K18" s="174"/>
    </row>
    <row r="19" spans="1:11" ht="15.75" customHeight="1">
      <c r="A19" s="175"/>
      <c r="B19" s="178"/>
      <c r="C19" s="170" t="s">
        <v>35</v>
      </c>
      <c r="D19" s="171">
        <v>0</v>
      </c>
      <c r="E19" s="180"/>
      <c r="F19" s="182"/>
      <c r="G19" s="174"/>
      <c r="H19" s="174"/>
      <c r="I19" s="174"/>
      <c r="J19" s="174"/>
      <c r="K19" s="174"/>
    </row>
    <row r="20" spans="1:11" ht="15.75" customHeight="1">
      <c r="A20" s="179"/>
      <c r="B20" s="184"/>
      <c r="C20" s="170" t="s">
        <v>36</v>
      </c>
      <c r="D20" s="171">
        <v>0</v>
      </c>
      <c r="E20" s="180"/>
      <c r="F20" s="182"/>
      <c r="G20" s="174"/>
      <c r="H20" s="174"/>
      <c r="I20" s="174"/>
      <c r="J20" s="174"/>
      <c r="K20" s="174"/>
    </row>
    <row r="21" spans="1:11" ht="15.75" customHeight="1">
      <c r="A21" s="179"/>
      <c r="B21" s="184"/>
      <c r="C21" s="170" t="s">
        <v>37</v>
      </c>
      <c r="D21" s="171">
        <v>0</v>
      </c>
      <c r="E21" s="180"/>
      <c r="F21" s="182"/>
      <c r="G21" s="174"/>
      <c r="H21" s="174"/>
      <c r="I21" s="174"/>
      <c r="J21" s="174"/>
      <c r="K21" s="174"/>
    </row>
    <row r="22" spans="1:11" ht="15.75" customHeight="1">
      <c r="A22" s="179"/>
      <c r="B22" s="184"/>
      <c r="C22" s="170" t="s">
        <v>38</v>
      </c>
      <c r="D22" s="171">
        <v>0</v>
      </c>
      <c r="E22" s="180"/>
      <c r="F22" s="182"/>
      <c r="G22" s="174"/>
      <c r="H22" s="174"/>
      <c r="I22" s="174"/>
      <c r="J22" s="174"/>
      <c r="K22" s="174"/>
    </row>
    <row r="23" spans="1:11" ht="15.75" customHeight="1">
      <c r="A23" s="179"/>
      <c r="B23" s="184"/>
      <c r="C23" s="170" t="s">
        <v>39</v>
      </c>
      <c r="D23" s="171">
        <v>0</v>
      </c>
      <c r="E23" s="180"/>
      <c r="F23" s="182"/>
      <c r="G23" s="174"/>
      <c r="H23" s="174"/>
      <c r="I23" s="174"/>
      <c r="J23" s="174"/>
      <c r="K23" s="174"/>
    </row>
    <row r="24" spans="1:11" ht="15.75" customHeight="1">
      <c r="A24" s="179"/>
      <c r="B24" s="184"/>
      <c r="C24" s="170" t="s">
        <v>40</v>
      </c>
      <c r="D24" s="171"/>
      <c r="E24" s="180"/>
      <c r="F24" s="182"/>
      <c r="G24" s="174"/>
      <c r="H24" s="174"/>
      <c r="I24" s="174"/>
      <c r="J24" s="174"/>
      <c r="K24" s="174"/>
    </row>
    <row r="25" spans="1:11" ht="15.75" customHeight="1">
      <c r="A25" s="179"/>
      <c r="B25" s="184"/>
      <c r="C25" s="170" t="s">
        <v>41</v>
      </c>
      <c r="D25" s="171">
        <v>0</v>
      </c>
      <c r="E25" s="180"/>
      <c r="F25" s="182"/>
      <c r="G25" s="185"/>
      <c r="H25" s="185"/>
      <c r="I25" s="185"/>
      <c r="J25" s="174"/>
      <c r="K25" s="174"/>
    </row>
    <row r="26" spans="1:11" ht="15.75" customHeight="1">
      <c r="A26" s="179"/>
      <c r="B26" s="184"/>
      <c r="C26" s="170" t="s">
        <v>42</v>
      </c>
      <c r="D26" s="171">
        <v>0</v>
      </c>
      <c r="E26" s="180"/>
      <c r="F26" s="182"/>
      <c r="G26" s="185"/>
      <c r="H26" s="185"/>
      <c r="I26" s="185"/>
      <c r="J26" s="174"/>
      <c r="K26" s="174"/>
    </row>
    <row r="27" spans="1:11" ht="15.75" customHeight="1">
      <c r="A27" s="179"/>
      <c r="B27" s="182"/>
      <c r="C27" s="170" t="s">
        <v>43</v>
      </c>
      <c r="D27" s="171">
        <v>0</v>
      </c>
      <c r="E27" s="180"/>
      <c r="F27" s="182"/>
      <c r="G27" s="185"/>
      <c r="H27" s="185"/>
      <c r="I27" s="185"/>
      <c r="J27" s="174"/>
      <c r="K27" s="174"/>
    </row>
    <row r="28" spans="1:11" ht="15.75" customHeight="1">
      <c r="A28" s="186" t="s">
        <v>44</v>
      </c>
      <c r="B28" s="169">
        <v>8531464.700000001</v>
      </c>
      <c r="C28" s="172" t="s">
        <v>45</v>
      </c>
      <c r="D28" s="171">
        <v>0</v>
      </c>
      <c r="E28" s="180"/>
      <c r="F28" s="182"/>
      <c r="G28" s="185"/>
      <c r="H28" s="185"/>
      <c r="I28" s="185"/>
      <c r="J28" s="174"/>
      <c r="K28" s="174"/>
    </row>
    <row r="29" spans="1:11" ht="15.75" customHeight="1">
      <c r="A29" s="170" t="s">
        <v>46</v>
      </c>
      <c r="B29" s="169">
        <v>0</v>
      </c>
      <c r="C29" s="172" t="s">
        <v>47</v>
      </c>
      <c r="D29" s="171">
        <v>0</v>
      </c>
      <c r="E29" s="187" t="s">
        <v>49</v>
      </c>
      <c r="F29" s="169">
        <f>F6+F9</f>
        <v>8531464.7</v>
      </c>
      <c r="G29" s="185"/>
      <c r="H29" s="185"/>
      <c r="I29" s="185"/>
      <c r="J29" s="174"/>
      <c r="K29" s="174"/>
    </row>
    <row r="30" spans="1:11" ht="15.75" customHeight="1">
      <c r="A30" s="175"/>
      <c r="B30" s="177"/>
      <c r="C30" s="172" t="s">
        <v>48</v>
      </c>
      <c r="D30" s="169">
        <v>0</v>
      </c>
      <c r="E30" s="180" t="s">
        <v>114</v>
      </c>
      <c r="F30" s="182"/>
      <c r="G30" s="185"/>
      <c r="H30" s="185"/>
      <c r="I30" s="185"/>
      <c r="J30" s="174"/>
      <c r="K30" s="174"/>
    </row>
    <row r="31" spans="1:11" ht="15.75" customHeight="1">
      <c r="A31" s="175"/>
      <c r="B31" s="171"/>
      <c r="C31" s="179"/>
      <c r="D31" s="178"/>
      <c r="E31" s="180"/>
      <c r="F31" s="182"/>
      <c r="G31" s="185"/>
      <c r="H31" s="185"/>
      <c r="I31" s="185"/>
      <c r="J31" s="174"/>
      <c r="K31" s="174"/>
    </row>
    <row r="32" spans="1:11" ht="15.75" customHeight="1">
      <c r="A32" s="175"/>
      <c r="B32" s="171"/>
      <c r="C32" s="187" t="s">
        <v>49</v>
      </c>
      <c r="D32" s="181">
        <f>D30+D29+D28+D27+D26+D25+D24+D23+D22+D21+D20+D19+D18+D17+D16+D15+D14+D13+D12+D11+D10+D9+D8+D7+D6</f>
        <v>0</v>
      </c>
      <c r="E32" s="179"/>
      <c r="F32" s="182"/>
      <c r="G32" s="185"/>
      <c r="H32" s="185"/>
      <c r="I32" s="185"/>
      <c r="J32" s="174"/>
      <c r="K32" s="174"/>
    </row>
    <row r="33" spans="1:11" ht="15.75" customHeight="1">
      <c r="A33" s="175"/>
      <c r="B33" s="171"/>
      <c r="C33" s="180" t="s">
        <v>50</v>
      </c>
      <c r="D33" s="184">
        <f>B35-D32</f>
        <v>8531464.700000001</v>
      </c>
      <c r="E33" s="179"/>
      <c r="F33" s="182"/>
      <c r="G33" s="185"/>
      <c r="H33" s="185"/>
      <c r="I33" s="185"/>
      <c r="J33" s="174"/>
      <c r="K33" s="174"/>
    </row>
    <row r="34" spans="1:11" ht="15.75" customHeight="1">
      <c r="A34" s="188"/>
      <c r="B34" s="169"/>
      <c r="C34" s="189"/>
      <c r="D34" s="184"/>
      <c r="E34" s="183"/>
      <c r="F34" s="190"/>
      <c r="G34" s="191"/>
      <c r="H34" s="191"/>
      <c r="I34" s="191"/>
      <c r="J34" s="193"/>
      <c r="K34" s="193"/>
    </row>
    <row r="35" spans="1:11" ht="15.75" customHeight="1">
      <c r="A35" s="190" t="s">
        <v>51</v>
      </c>
      <c r="B35" s="169">
        <v>8531464.700000001</v>
      </c>
      <c r="C35" s="190" t="s">
        <v>52</v>
      </c>
      <c r="D35" s="192">
        <f>D32+D33</f>
        <v>8531464.700000001</v>
      </c>
      <c r="E35" s="190" t="s">
        <v>52</v>
      </c>
      <c r="F35" s="169">
        <f>F29+F30</f>
        <v>8531464.7</v>
      </c>
      <c r="G35" s="191"/>
      <c r="H35" s="191"/>
      <c r="I35" s="191"/>
      <c r="J35" s="193"/>
      <c r="K35" s="193"/>
    </row>
    <row r="36" spans="1:11" ht="15.75" customHeight="1">
      <c r="A36" s="162"/>
      <c r="B36" s="162"/>
      <c r="C36" s="162"/>
      <c r="D36" s="162"/>
      <c r="E36" s="162"/>
      <c r="F36" s="162"/>
      <c r="G36" s="162"/>
      <c r="H36" s="162"/>
      <c r="I36" s="162"/>
      <c r="J36" s="114"/>
      <c r="K36" s="114"/>
    </row>
    <row r="37" spans="1:11" ht="15.75" customHeight="1">
      <c r="A37" s="162"/>
      <c r="B37" s="162"/>
      <c r="C37" s="162"/>
      <c r="D37" s="162"/>
      <c r="E37" s="162"/>
      <c r="F37" s="162"/>
      <c r="G37" s="162"/>
      <c r="H37" s="162"/>
      <c r="I37" s="162"/>
      <c r="J37" s="114"/>
      <c r="K37" s="114"/>
    </row>
    <row r="38" spans="1:11" ht="15.75" customHeight="1">
      <c r="A38" s="162"/>
      <c r="B38" s="162"/>
      <c r="C38" s="162"/>
      <c r="D38" s="162"/>
      <c r="E38" s="162"/>
      <c r="F38" s="162"/>
      <c r="G38" s="162"/>
      <c r="H38" s="162"/>
      <c r="I38" s="162"/>
      <c r="J38" s="114"/>
      <c r="K38" s="114"/>
    </row>
    <row r="39" spans="1:11" ht="12.75" customHeight="1">
      <c r="A39" s="162"/>
      <c r="B39" s="162"/>
      <c r="C39" s="162"/>
      <c r="D39" s="162"/>
      <c r="E39" s="162"/>
      <c r="F39" s="162"/>
      <c r="G39" s="162"/>
      <c r="H39" s="162"/>
      <c r="I39" s="162"/>
      <c r="J39" s="114"/>
      <c r="K39" s="114"/>
    </row>
    <row r="40" spans="1:11" ht="12.75" customHeight="1">
      <c r="A40" s="162"/>
      <c r="B40" s="162"/>
      <c r="C40" s="162"/>
      <c r="D40" s="162"/>
      <c r="E40" s="162"/>
      <c r="F40" s="162"/>
      <c r="G40" s="162"/>
      <c r="H40" s="162"/>
      <c r="I40" s="162"/>
      <c r="J40" s="114"/>
      <c r="K40" s="114"/>
    </row>
    <row r="41" spans="1:11" ht="12.75" customHeight="1">
      <c r="A41" s="162"/>
      <c r="B41" s="162"/>
      <c r="C41" s="162"/>
      <c r="D41" s="162"/>
      <c r="E41" s="162"/>
      <c r="F41" s="162"/>
      <c r="G41" s="162"/>
      <c r="H41" s="162"/>
      <c r="I41" s="162"/>
      <c r="J41" s="114"/>
      <c r="K41" s="114"/>
    </row>
    <row r="42" spans="1:11" ht="12.75" customHeight="1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</row>
    <row r="43" spans="1:11" ht="12.75" customHeight="1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</row>
    <row r="44" spans="1:11" ht="12.75" customHeight="1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</row>
    <row r="45" spans="1:11" ht="12.75" customHeight="1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</row>
    <row r="46" spans="1:11" ht="12.75" customHeight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</row>
    <row r="47" spans="1:11" ht="12.75" customHeight="1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</row>
  </sheetData>
  <sheetProtection/>
  <mergeCells count="3">
    <mergeCell ref="A2:F2"/>
    <mergeCell ref="A4:B4"/>
    <mergeCell ref="C4:F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SheetLayoutView="100" workbookViewId="0" topLeftCell="A1">
      <selection activeCell="A3" sqref="A3:J3"/>
    </sheetView>
  </sheetViews>
  <sheetFormatPr defaultColWidth="6.8515625" defaultRowHeight="15"/>
  <cols>
    <col min="1" max="1" width="14.7109375" style="105" customWidth="1"/>
    <col min="2" max="2" width="30.28125" style="105" customWidth="1"/>
    <col min="3" max="3" width="20.8515625" style="105" customWidth="1"/>
    <col min="4" max="10" width="12.00390625" style="105" customWidth="1"/>
    <col min="11" max="11" width="13.8515625" style="105" customWidth="1"/>
    <col min="12" max="16384" width="6.8515625" style="105" customWidth="1"/>
  </cols>
  <sheetData>
    <row r="1" spans="1:11" s="105" customFormat="1" ht="19.5" customHeight="1">
      <c r="A1" s="143" t="s">
        <v>115</v>
      </c>
      <c r="B1" s="107"/>
      <c r="C1" s="108"/>
      <c r="D1" s="108"/>
      <c r="E1" s="108"/>
      <c r="F1" s="108"/>
      <c r="G1" s="108"/>
      <c r="H1" s="108"/>
      <c r="I1" s="108"/>
      <c r="J1" s="153"/>
      <c r="K1" s="108"/>
    </row>
    <row r="2" spans="1:11" s="105" customFormat="1" ht="12.75" customHeight="1">
      <c r="A2" s="107"/>
      <c r="B2" s="107"/>
      <c r="C2" s="108"/>
      <c r="D2" s="108"/>
      <c r="E2" s="108"/>
      <c r="F2" s="108"/>
      <c r="G2" s="108"/>
      <c r="H2" s="108"/>
      <c r="I2" s="108"/>
      <c r="J2" s="109"/>
      <c r="K2" s="108"/>
    </row>
    <row r="3" spans="1:11" s="105" customFormat="1" ht="24.75" customHeight="1">
      <c r="A3" s="144" t="s">
        <v>116</v>
      </c>
      <c r="B3" s="144"/>
      <c r="C3" s="144"/>
      <c r="D3" s="144"/>
      <c r="E3" s="144"/>
      <c r="F3" s="144"/>
      <c r="G3" s="144"/>
      <c r="H3" s="144"/>
      <c r="I3" s="144"/>
      <c r="J3" s="144"/>
      <c r="K3" s="111"/>
    </row>
    <row r="4" spans="1:11" s="105" customFormat="1" ht="19.5" customHeight="1">
      <c r="A4" s="112"/>
      <c r="B4" s="113"/>
      <c r="C4" s="114"/>
      <c r="D4" s="114"/>
      <c r="E4" s="114"/>
      <c r="F4" s="114"/>
      <c r="G4" s="114"/>
      <c r="H4" s="114"/>
      <c r="I4" s="114"/>
      <c r="J4" s="154" t="s">
        <v>2</v>
      </c>
      <c r="K4" s="114"/>
    </row>
    <row r="5" spans="1:11" s="105" customFormat="1" ht="22.5" customHeight="1">
      <c r="A5" s="145" t="s">
        <v>117</v>
      </c>
      <c r="B5" s="145" t="s">
        <v>118</v>
      </c>
      <c r="C5" s="117" t="s">
        <v>119</v>
      </c>
      <c r="D5" s="84" t="s">
        <v>120</v>
      </c>
      <c r="E5" s="84" t="s">
        <v>121</v>
      </c>
      <c r="F5" s="126" t="s">
        <v>122</v>
      </c>
      <c r="G5" s="126" t="s">
        <v>123</v>
      </c>
      <c r="H5" s="145" t="s">
        <v>124</v>
      </c>
      <c r="I5" s="84" t="s">
        <v>125</v>
      </c>
      <c r="J5" s="155" t="s">
        <v>126</v>
      </c>
      <c r="K5" s="116"/>
    </row>
    <row r="6" spans="1:11" s="105" customFormat="1" ht="21" customHeight="1">
      <c r="A6" s="145"/>
      <c r="B6" s="145"/>
      <c r="C6" s="117"/>
      <c r="D6" s="84"/>
      <c r="E6" s="84"/>
      <c r="F6" s="84"/>
      <c r="G6" s="126"/>
      <c r="H6" s="145"/>
      <c r="I6" s="84"/>
      <c r="J6" s="84"/>
      <c r="K6" s="116"/>
    </row>
    <row r="7" spans="1:11" s="105" customFormat="1" ht="18.75" customHeight="1">
      <c r="A7" s="146" t="s">
        <v>64</v>
      </c>
      <c r="B7" s="146" t="s">
        <v>64</v>
      </c>
      <c r="C7" s="118">
        <v>1</v>
      </c>
      <c r="D7" s="118">
        <v>2</v>
      </c>
      <c r="E7" s="118">
        <v>3</v>
      </c>
      <c r="F7" s="118">
        <v>4</v>
      </c>
      <c r="G7" s="118">
        <v>5</v>
      </c>
      <c r="H7" s="146">
        <v>6</v>
      </c>
      <c r="I7" s="118">
        <v>7</v>
      </c>
      <c r="J7" s="118">
        <v>8</v>
      </c>
      <c r="K7" s="119"/>
    </row>
    <row r="8" spans="1:11" s="105" customFormat="1" ht="18.75" customHeight="1">
      <c r="A8" s="147" t="s">
        <v>127</v>
      </c>
      <c r="B8" s="148" t="s">
        <v>128</v>
      </c>
      <c r="C8" s="131">
        <v>8531464.700000001</v>
      </c>
      <c r="D8" s="149">
        <v>0</v>
      </c>
      <c r="E8" s="149">
        <v>8531464.7</v>
      </c>
      <c r="F8" s="133">
        <v>0</v>
      </c>
      <c r="G8" s="133">
        <v>0</v>
      </c>
      <c r="H8" s="133">
        <v>0</v>
      </c>
      <c r="I8" s="133">
        <v>0</v>
      </c>
      <c r="J8" s="136">
        <v>0</v>
      </c>
      <c r="K8" s="119"/>
    </row>
    <row r="9" spans="1:11" s="105" customFormat="1" ht="18.75" customHeight="1">
      <c r="A9" s="147"/>
      <c r="B9" s="148"/>
      <c r="C9" s="150">
        <f>SUM(D9:J9)</f>
        <v>0</v>
      </c>
      <c r="D9" s="150">
        <v>0</v>
      </c>
      <c r="E9" s="150"/>
      <c r="F9" s="133">
        <v>0</v>
      </c>
      <c r="G9" s="133">
        <v>0</v>
      </c>
      <c r="H9" s="133">
        <v>0</v>
      </c>
      <c r="I9" s="133">
        <v>0</v>
      </c>
      <c r="J9" s="136">
        <v>0</v>
      </c>
      <c r="K9" s="119"/>
    </row>
    <row r="10" spans="1:11" s="105" customFormat="1" ht="18.75" customHeight="1">
      <c r="A10" s="151"/>
      <c r="B10" s="152"/>
      <c r="C10" s="133">
        <f>SUM(D10:J10)</f>
        <v>0</v>
      </c>
      <c r="D10" s="133">
        <v>0</v>
      </c>
      <c r="E10" s="133"/>
      <c r="F10" s="133">
        <v>0</v>
      </c>
      <c r="G10" s="133">
        <v>0</v>
      </c>
      <c r="H10" s="133">
        <v>0</v>
      </c>
      <c r="I10" s="133">
        <v>0</v>
      </c>
      <c r="J10" s="136">
        <v>0</v>
      </c>
      <c r="K10" s="119"/>
    </row>
    <row r="11" spans="1:11" s="105" customFormat="1" ht="18.75" customHeight="1">
      <c r="A11" s="119"/>
      <c r="B11" s="138"/>
      <c r="C11" s="119"/>
      <c r="D11" s="119"/>
      <c r="E11" s="119"/>
      <c r="F11" s="119"/>
      <c r="G11" s="119"/>
      <c r="H11" s="119"/>
      <c r="I11" s="119"/>
      <c r="J11" s="119"/>
      <c r="K11" s="119"/>
    </row>
    <row r="12" spans="1:11" s="105" customFormat="1" ht="18.75" customHeight="1">
      <c r="A12" s="138"/>
      <c r="B12" s="138"/>
      <c r="C12" s="138"/>
      <c r="D12" s="138"/>
      <c r="E12" s="138"/>
      <c r="F12" s="119"/>
      <c r="G12" s="138"/>
      <c r="H12" s="138"/>
      <c r="I12" s="138"/>
      <c r="J12" s="138"/>
      <c r="K12" s="119"/>
    </row>
    <row r="13" spans="1:11" s="105" customFormat="1" ht="18.75" customHeight="1">
      <c r="A13" s="138"/>
      <c r="B13" s="138"/>
      <c r="C13" s="138"/>
      <c r="D13" s="138"/>
      <c r="E13" s="138"/>
      <c r="F13" s="119"/>
      <c r="G13" s="138"/>
      <c r="H13" s="138"/>
      <c r="I13" s="138"/>
      <c r="J13" s="138"/>
      <c r="K13" s="119"/>
    </row>
    <row r="14" spans="1:11" s="105" customFormat="1" ht="18.75" customHeight="1">
      <c r="A14" s="138"/>
      <c r="B14" s="138"/>
      <c r="C14" s="138"/>
      <c r="D14" s="138"/>
      <c r="E14" s="138"/>
      <c r="F14" s="119"/>
      <c r="G14" s="138"/>
      <c r="H14" s="138"/>
      <c r="I14" s="138"/>
      <c r="J14" s="138"/>
      <c r="K14" s="119"/>
    </row>
    <row r="15" spans="1:11" s="105" customFormat="1" ht="18.75" customHeight="1">
      <c r="A15" s="138"/>
      <c r="B15" s="138"/>
      <c r="C15" s="138"/>
      <c r="D15" s="138"/>
      <c r="E15" s="138"/>
      <c r="F15" s="119"/>
      <c r="G15" s="138"/>
      <c r="H15" s="138"/>
      <c r="I15" s="138"/>
      <c r="J15" s="138"/>
      <c r="K15" s="119"/>
    </row>
    <row r="16" spans="1:11" s="105" customFormat="1" ht="18.75" customHeight="1">
      <c r="A16" s="138"/>
      <c r="B16" s="138"/>
      <c r="C16" s="138"/>
      <c r="D16" s="138"/>
      <c r="E16" s="138"/>
      <c r="F16" s="119"/>
      <c r="G16" s="138"/>
      <c r="H16" s="138"/>
      <c r="I16" s="138"/>
      <c r="J16" s="138"/>
      <c r="K16" s="119"/>
    </row>
    <row r="17" spans="1:11" s="105" customFormat="1" ht="18.75" customHeight="1">
      <c r="A17" s="138"/>
      <c r="B17" s="138"/>
      <c r="C17" s="138"/>
      <c r="D17" s="138"/>
      <c r="E17" s="138"/>
      <c r="F17" s="119"/>
      <c r="G17" s="138"/>
      <c r="H17" s="138"/>
      <c r="I17" s="138"/>
      <c r="J17" s="138"/>
      <c r="K17" s="119"/>
    </row>
    <row r="18" spans="1:11" s="105" customFormat="1" ht="22.5" customHeight="1">
      <c r="A18" s="138"/>
      <c r="B18" s="138"/>
      <c r="C18" s="138"/>
      <c r="D18" s="138"/>
      <c r="E18" s="138"/>
      <c r="F18" s="119"/>
      <c r="G18" s="138"/>
      <c r="H18" s="138"/>
      <c r="I18" s="138"/>
      <c r="J18" s="138"/>
      <c r="K18" s="119"/>
    </row>
    <row r="19" s="105" customFormat="1" ht="22.5" customHeight="1"/>
    <row r="20" spans="1:11" s="105" customFormat="1" ht="22.5" customHeight="1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</row>
    <row r="21" s="105" customFormat="1" ht="22.5" customHeight="1"/>
    <row r="22" spans="1:11" s="105" customFormat="1" ht="22.5" customHeigh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</row>
  </sheetData>
  <sheetProtection/>
  <mergeCells count="11">
    <mergeCell ref="A3:J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workbookViewId="0" topLeftCell="A1">
      <selection activeCell="A2" sqref="A2:J2"/>
    </sheetView>
  </sheetViews>
  <sheetFormatPr defaultColWidth="6.8515625" defaultRowHeight="15"/>
  <cols>
    <col min="1" max="3" width="4.8515625" style="105" customWidth="1"/>
    <col min="4" max="4" width="23.7109375" style="105" customWidth="1"/>
    <col min="5" max="5" width="15.8515625" style="105" customWidth="1"/>
    <col min="6" max="10" width="11.57421875" style="105" customWidth="1"/>
    <col min="11" max="11" width="12.8515625" style="105" customWidth="1"/>
    <col min="12" max="16384" width="6.8515625" style="105" customWidth="1"/>
  </cols>
  <sheetData>
    <row r="1" spans="1:11" s="105" customFormat="1" ht="19.5" customHeight="1">
      <c r="A1" s="106" t="s">
        <v>129</v>
      </c>
      <c r="B1" s="107"/>
      <c r="C1" s="107"/>
      <c r="D1" s="107"/>
      <c r="E1" s="108"/>
      <c r="F1" s="108"/>
      <c r="G1" s="108"/>
      <c r="H1" s="108"/>
      <c r="I1" s="109"/>
      <c r="J1" s="108"/>
      <c r="K1" s="108"/>
    </row>
    <row r="2" spans="1:11" s="105" customFormat="1" ht="20.25" customHeight="1">
      <c r="A2" s="110" t="s">
        <v>130</v>
      </c>
      <c r="B2" s="110"/>
      <c r="C2" s="110"/>
      <c r="D2" s="110"/>
      <c r="E2" s="110"/>
      <c r="F2" s="110"/>
      <c r="G2" s="110"/>
      <c r="H2" s="110"/>
      <c r="I2" s="110"/>
      <c r="J2" s="110"/>
      <c r="K2" s="139"/>
    </row>
    <row r="3" spans="1:11" s="105" customFormat="1" ht="12.75" customHeight="1">
      <c r="A3" s="112"/>
      <c r="B3" s="112"/>
      <c r="C3" s="112"/>
      <c r="D3" s="113"/>
      <c r="E3" s="114"/>
      <c r="F3" s="114"/>
      <c r="G3" s="114"/>
      <c r="H3" s="114"/>
      <c r="I3" s="140"/>
      <c r="J3" s="141" t="s">
        <v>2</v>
      </c>
      <c r="K3" s="114"/>
    </row>
    <row r="4" spans="1:11" s="105" customFormat="1" ht="18.75" customHeight="1">
      <c r="A4" s="126" t="s">
        <v>59</v>
      </c>
      <c r="B4" s="127"/>
      <c r="C4" s="117"/>
      <c r="D4" s="84" t="s">
        <v>60</v>
      </c>
      <c r="E4" s="84" t="s">
        <v>119</v>
      </c>
      <c r="F4" s="84" t="s">
        <v>57</v>
      </c>
      <c r="G4" s="84" t="s">
        <v>58</v>
      </c>
      <c r="H4" s="84" t="s">
        <v>131</v>
      </c>
      <c r="I4" s="84" t="s">
        <v>132</v>
      </c>
      <c r="J4" s="84" t="s">
        <v>133</v>
      </c>
      <c r="K4" s="116"/>
    </row>
    <row r="5" spans="1:11" s="105" customFormat="1" ht="18.75" customHeight="1">
      <c r="A5" s="84" t="s">
        <v>61</v>
      </c>
      <c r="B5" s="84" t="s">
        <v>62</v>
      </c>
      <c r="C5" s="84" t="s">
        <v>63</v>
      </c>
      <c r="D5" s="84"/>
      <c r="E5" s="84"/>
      <c r="F5" s="84"/>
      <c r="G5" s="84"/>
      <c r="H5" s="118"/>
      <c r="I5" s="84"/>
      <c r="J5" s="84"/>
      <c r="K5" s="116"/>
    </row>
    <row r="6" spans="1:11" s="105" customFormat="1" ht="18.75" customHeight="1">
      <c r="A6" s="118" t="s">
        <v>64</v>
      </c>
      <c r="B6" s="118" t="s">
        <v>64</v>
      </c>
      <c r="C6" s="118" t="s">
        <v>64</v>
      </c>
      <c r="D6" s="118" t="s">
        <v>64</v>
      </c>
      <c r="E6" s="84">
        <v>1</v>
      </c>
      <c r="F6" s="84">
        <v>2</v>
      </c>
      <c r="G6" s="84">
        <v>3</v>
      </c>
      <c r="H6" s="128">
        <v>4</v>
      </c>
      <c r="I6" s="142">
        <v>6</v>
      </c>
      <c r="J6" s="118">
        <v>5</v>
      </c>
      <c r="K6" s="119"/>
    </row>
    <row r="7" spans="1:11" s="105" customFormat="1" ht="15.75" customHeight="1">
      <c r="A7" s="129" t="s">
        <v>134</v>
      </c>
      <c r="B7" s="129" t="s">
        <v>65</v>
      </c>
      <c r="C7" s="129" t="s">
        <v>66</v>
      </c>
      <c r="D7" s="130" t="s">
        <v>67</v>
      </c>
      <c r="E7" s="131" t="s">
        <v>135</v>
      </c>
      <c r="F7" s="132">
        <v>7862464.7</v>
      </c>
      <c r="G7" s="132">
        <v>669000</v>
      </c>
      <c r="H7" s="133">
        <v>0</v>
      </c>
      <c r="I7" s="133">
        <v>0</v>
      </c>
      <c r="J7" s="136">
        <v>0</v>
      </c>
      <c r="K7" s="119"/>
    </row>
    <row r="8" spans="1:11" s="105" customFormat="1" ht="15.75" customHeight="1">
      <c r="A8" s="134"/>
      <c r="B8" s="134"/>
      <c r="C8" s="134"/>
      <c r="D8" s="135"/>
      <c r="E8" s="136"/>
      <c r="F8" s="137"/>
      <c r="G8" s="133"/>
      <c r="H8" s="133">
        <v>0</v>
      </c>
      <c r="I8" s="133">
        <v>0</v>
      </c>
      <c r="J8" s="136">
        <v>0</v>
      </c>
      <c r="K8" s="119"/>
    </row>
    <row r="9" spans="1:11" s="105" customFormat="1" ht="15.75" customHeight="1">
      <c r="A9" s="134"/>
      <c r="B9" s="134"/>
      <c r="C9" s="134"/>
      <c r="D9" s="135"/>
      <c r="E9" s="136"/>
      <c r="F9" s="137"/>
      <c r="G9" s="133"/>
      <c r="H9" s="133">
        <v>0</v>
      </c>
      <c r="I9" s="133">
        <v>0</v>
      </c>
      <c r="J9" s="136">
        <v>0</v>
      </c>
      <c r="K9" s="119"/>
    </row>
    <row r="10" spans="1:11" s="105" customFormat="1" ht="15.75" customHeight="1">
      <c r="A10" s="134"/>
      <c r="B10" s="134"/>
      <c r="C10" s="134"/>
      <c r="D10" s="135"/>
      <c r="E10" s="136"/>
      <c r="F10" s="137"/>
      <c r="G10" s="133"/>
      <c r="H10" s="133">
        <v>0</v>
      </c>
      <c r="I10" s="133">
        <v>0</v>
      </c>
      <c r="J10" s="136">
        <v>0</v>
      </c>
      <c r="K10" s="119"/>
    </row>
    <row r="11" spans="1:11" s="105" customFormat="1" ht="15.75" customHeight="1">
      <c r="A11" s="134"/>
      <c r="B11" s="134"/>
      <c r="C11" s="134"/>
      <c r="D11" s="135"/>
      <c r="E11" s="136"/>
      <c r="F11" s="137"/>
      <c r="G11" s="133"/>
      <c r="H11" s="133">
        <v>0</v>
      </c>
      <c r="I11" s="133">
        <v>0</v>
      </c>
      <c r="J11" s="136">
        <v>0</v>
      </c>
      <c r="K11" s="119"/>
    </row>
    <row r="12" spans="1:11" s="105" customFormat="1" ht="15.75" customHeight="1">
      <c r="A12" s="134"/>
      <c r="B12" s="134"/>
      <c r="C12" s="134"/>
      <c r="D12" s="135"/>
      <c r="E12" s="136"/>
      <c r="F12" s="137"/>
      <c r="G12" s="133"/>
      <c r="H12" s="133">
        <v>0</v>
      </c>
      <c r="I12" s="133">
        <v>0</v>
      </c>
      <c r="J12" s="136">
        <v>0</v>
      </c>
      <c r="K12" s="119"/>
    </row>
    <row r="13" spans="1:11" s="105" customFormat="1" ht="15.75" customHeight="1">
      <c r="A13" s="134"/>
      <c r="B13" s="134"/>
      <c r="C13" s="134"/>
      <c r="D13" s="135"/>
      <c r="E13" s="136"/>
      <c r="F13" s="137"/>
      <c r="G13" s="133"/>
      <c r="H13" s="133">
        <v>0</v>
      </c>
      <c r="I13" s="133">
        <v>0</v>
      </c>
      <c r="J13" s="136">
        <v>0</v>
      </c>
      <c r="K13" s="119"/>
    </row>
    <row r="14" spans="1:11" s="105" customFormat="1" ht="15.75" customHeight="1">
      <c r="A14" s="134"/>
      <c r="B14" s="134"/>
      <c r="C14" s="134"/>
      <c r="D14" s="135"/>
      <c r="E14" s="136"/>
      <c r="F14" s="137"/>
      <c r="G14" s="133"/>
      <c r="H14" s="133">
        <v>0</v>
      </c>
      <c r="I14" s="133">
        <v>0</v>
      </c>
      <c r="J14" s="136">
        <v>0</v>
      </c>
      <c r="K14" s="119"/>
    </row>
    <row r="15" spans="1:11" s="105" customFormat="1" ht="15.75" customHeight="1">
      <c r="A15" s="134"/>
      <c r="B15" s="134"/>
      <c r="C15" s="134"/>
      <c r="D15" s="135"/>
      <c r="E15" s="136"/>
      <c r="F15" s="137"/>
      <c r="G15" s="133"/>
      <c r="H15" s="133">
        <v>0</v>
      </c>
      <c r="I15" s="133">
        <v>0</v>
      </c>
      <c r="J15" s="136">
        <v>0</v>
      </c>
      <c r="K15" s="119"/>
    </row>
    <row r="16" spans="1:11" s="105" customFormat="1" ht="15.75" customHeight="1">
      <c r="A16" s="134"/>
      <c r="B16" s="134"/>
      <c r="C16" s="134"/>
      <c r="D16" s="135"/>
      <c r="E16" s="136"/>
      <c r="F16" s="137"/>
      <c r="G16" s="133"/>
      <c r="H16" s="133">
        <v>0</v>
      </c>
      <c r="I16" s="133">
        <v>0</v>
      </c>
      <c r="J16" s="136">
        <v>0</v>
      </c>
      <c r="K16" s="119"/>
    </row>
    <row r="17" spans="1:11" s="105" customFormat="1" ht="15.75" customHeight="1">
      <c r="A17" s="134"/>
      <c r="B17" s="134"/>
      <c r="C17" s="134"/>
      <c r="D17" s="135"/>
      <c r="E17" s="136"/>
      <c r="F17" s="137"/>
      <c r="G17" s="133"/>
      <c r="H17" s="133">
        <v>0</v>
      </c>
      <c r="I17" s="133">
        <v>0</v>
      </c>
      <c r="J17" s="136">
        <v>0</v>
      </c>
      <c r="K17" s="119"/>
    </row>
    <row r="18" spans="1:11" s="105" customFormat="1" ht="15.75" customHeight="1">
      <c r="A18" s="134"/>
      <c r="B18" s="134"/>
      <c r="C18" s="134"/>
      <c r="D18" s="135"/>
      <c r="E18" s="136"/>
      <c r="F18" s="137"/>
      <c r="G18" s="133"/>
      <c r="H18" s="133">
        <v>0</v>
      </c>
      <c r="I18" s="133">
        <v>0</v>
      </c>
      <c r="J18" s="136">
        <v>0</v>
      </c>
      <c r="K18" s="119"/>
    </row>
    <row r="19" spans="1:11" s="105" customFormat="1" ht="15.75" customHeight="1">
      <c r="A19" s="134"/>
      <c r="B19" s="134"/>
      <c r="C19" s="134"/>
      <c r="D19" s="135"/>
      <c r="E19" s="136"/>
      <c r="F19" s="137"/>
      <c r="G19" s="133"/>
      <c r="H19" s="133">
        <v>0</v>
      </c>
      <c r="I19" s="133">
        <v>0</v>
      </c>
      <c r="J19" s="136">
        <v>0</v>
      </c>
      <c r="K19" s="119"/>
    </row>
    <row r="20" spans="1:11" s="105" customFormat="1" ht="15.75" customHeight="1">
      <c r="A20" s="134"/>
      <c r="B20" s="134"/>
      <c r="C20" s="134"/>
      <c r="D20" s="135"/>
      <c r="E20" s="136"/>
      <c r="F20" s="137"/>
      <c r="G20" s="133"/>
      <c r="H20" s="133">
        <v>0</v>
      </c>
      <c r="I20" s="133">
        <v>0</v>
      </c>
      <c r="J20" s="136">
        <v>0</v>
      </c>
      <c r="K20" s="119"/>
    </row>
    <row r="21" spans="1:10" s="105" customFormat="1" ht="15.75" customHeight="1">
      <c r="A21" s="134"/>
      <c r="B21" s="134"/>
      <c r="C21" s="134"/>
      <c r="D21" s="135"/>
      <c r="E21" s="136"/>
      <c r="F21" s="137"/>
      <c r="G21" s="133">
        <v>0</v>
      </c>
      <c r="H21" s="133">
        <v>0</v>
      </c>
      <c r="I21" s="133">
        <v>0</v>
      </c>
      <c r="J21" s="136">
        <v>0</v>
      </c>
    </row>
    <row r="22" spans="1:11" s="105" customFormat="1" ht="18.75" customHeight="1">
      <c r="A22" s="138"/>
      <c r="B22" s="119"/>
      <c r="C22" s="119"/>
      <c r="D22" s="119"/>
      <c r="E22" s="119"/>
      <c r="F22" s="138"/>
      <c r="G22" s="119"/>
      <c r="H22" s="119"/>
      <c r="I22" s="119"/>
      <c r="J22" s="119"/>
      <c r="K22" s="119"/>
    </row>
    <row r="23" spans="1:11" s="105" customFormat="1" ht="18.75" customHeight="1">
      <c r="A23" s="138"/>
      <c r="B23" s="138"/>
      <c r="C23" s="138"/>
      <c r="D23" s="138"/>
      <c r="E23" s="138"/>
      <c r="F23" s="138"/>
      <c r="G23" s="138"/>
      <c r="H23" s="138"/>
      <c r="I23" s="138"/>
      <c r="J23" s="138"/>
      <c r="K23" s="119"/>
    </row>
    <row r="24" spans="1:11" s="105" customFormat="1" ht="22.5" customHeight="1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</row>
  </sheetData>
  <sheetProtection/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00" workbookViewId="0" topLeftCell="A1">
      <selection activeCell="K21" sqref="K21"/>
    </sheetView>
  </sheetViews>
  <sheetFormatPr defaultColWidth="6.8515625" defaultRowHeight="15"/>
  <cols>
    <col min="1" max="3" width="5.421875" style="105" customWidth="1"/>
    <col min="4" max="4" width="28.421875" style="105" customWidth="1"/>
    <col min="5" max="5" width="16.28125" style="105" customWidth="1"/>
    <col min="6" max="7" width="13.140625" style="105" customWidth="1"/>
    <col min="8" max="16384" width="6.8515625" style="105" customWidth="1"/>
  </cols>
  <sheetData>
    <row r="1" spans="1:9" s="105" customFormat="1" ht="19.5" customHeight="1">
      <c r="A1" s="106" t="s">
        <v>136</v>
      </c>
      <c r="B1" s="107"/>
      <c r="C1" s="107"/>
      <c r="D1" s="107"/>
      <c r="E1" s="108"/>
      <c r="F1" s="108"/>
      <c r="G1" s="109"/>
      <c r="H1" s="108"/>
      <c r="I1" s="108"/>
    </row>
    <row r="2" spans="1:9" s="105" customFormat="1" ht="27" customHeight="1">
      <c r="A2" s="110" t="s">
        <v>137</v>
      </c>
      <c r="B2" s="110"/>
      <c r="C2" s="110"/>
      <c r="D2" s="110"/>
      <c r="E2" s="110"/>
      <c r="F2" s="110"/>
      <c r="G2" s="110"/>
      <c r="H2" s="111"/>
      <c r="I2" s="111"/>
    </row>
    <row r="3" spans="1:9" s="105" customFormat="1" ht="15" customHeight="1">
      <c r="A3" s="112"/>
      <c r="B3" s="112"/>
      <c r="C3" s="112"/>
      <c r="D3" s="113"/>
      <c r="E3" s="114"/>
      <c r="F3" s="114"/>
      <c r="G3" s="115" t="s">
        <v>2</v>
      </c>
      <c r="H3" s="114"/>
      <c r="I3" s="114"/>
    </row>
    <row r="4" spans="1:9" s="105" customFormat="1" ht="22.5" customHeight="1">
      <c r="A4" s="84" t="s">
        <v>59</v>
      </c>
      <c r="B4" s="84"/>
      <c r="C4" s="84"/>
      <c r="D4" s="84" t="s">
        <v>60</v>
      </c>
      <c r="E4" s="84" t="s">
        <v>138</v>
      </c>
      <c r="F4" s="84"/>
      <c r="G4" s="84"/>
      <c r="H4" s="116"/>
      <c r="I4" s="116"/>
    </row>
    <row r="5" spans="1:9" s="105" customFormat="1" ht="22.5" customHeight="1">
      <c r="A5" s="84" t="s">
        <v>61</v>
      </c>
      <c r="B5" s="84" t="s">
        <v>62</v>
      </c>
      <c r="C5" s="84" t="s">
        <v>63</v>
      </c>
      <c r="D5" s="84"/>
      <c r="E5" s="117" t="s">
        <v>119</v>
      </c>
      <c r="F5" s="84" t="s">
        <v>57</v>
      </c>
      <c r="G5" s="84" t="s">
        <v>58</v>
      </c>
      <c r="H5" s="116"/>
      <c r="I5" s="116"/>
    </row>
    <row r="6" spans="1:9" s="105" customFormat="1" ht="22.5" customHeight="1">
      <c r="A6" s="118" t="s">
        <v>64</v>
      </c>
      <c r="B6" s="118" t="s">
        <v>64</v>
      </c>
      <c r="C6" s="118" t="s">
        <v>64</v>
      </c>
      <c r="D6" s="118" t="s">
        <v>64</v>
      </c>
      <c r="E6" s="118">
        <v>1</v>
      </c>
      <c r="F6" s="118">
        <v>2</v>
      </c>
      <c r="G6" s="118">
        <v>3</v>
      </c>
      <c r="H6" s="119"/>
      <c r="I6" s="119"/>
    </row>
    <row r="7" spans="1:9" s="105" customFormat="1" ht="15" customHeight="1">
      <c r="A7" s="120"/>
      <c r="B7" s="120"/>
      <c r="C7" s="120"/>
      <c r="D7" s="120"/>
      <c r="E7" s="121"/>
      <c r="F7" s="121"/>
      <c r="G7" s="121"/>
      <c r="H7" s="119"/>
      <c r="I7" s="124"/>
    </row>
    <row r="8" spans="1:9" s="105" customFormat="1" ht="15" customHeight="1">
      <c r="A8" s="120"/>
      <c r="B8" s="120"/>
      <c r="C8" s="120"/>
      <c r="D8" s="120"/>
      <c r="E8" s="120">
        <f aca="true" t="shared" si="0" ref="E8:E16">SUM(F8:G8)</f>
        <v>0</v>
      </c>
      <c r="F8" s="120"/>
      <c r="G8" s="120"/>
      <c r="H8" s="119"/>
      <c r="I8" s="119"/>
    </row>
    <row r="9" spans="1:9" s="105" customFormat="1" ht="15" customHeight="1">
      <c r="A9" s="120"/>
      <c r="B9" s="120"/>
      <c r="C9" s="120"/>
      <c r="D9" s="120"/>
      <c r="E9" s="120">
        <f t="shared" si="0"/>
        <v>0</v>
      </c>
      <c r="F9" s="120"/>
      <c r="G9" s="120"/>
      <c r="H9" s="119"/>
      <c r="I9" s="119"/>
    </row>
    <row r="10" spans="1:9" s="105" customFormat="1" ht="15" customHeight="1">
      <c r="A10" s="120"/>
      <c r="B10" s="120"/>
      <c r="C10" s="120"/>
      <c r="D10" s="120"/>
      <c r="E10" s="120">
        <f t="shared" si="0"/>
        <v>0</v>
      </c>
      <c r="F10" s="120"/>
      <c r="G10" s="120"/>
      <c r="H10" s="119"/>
      <c r="I10" s="125"/>
    </row>
    <row r="11" spans="1:9" s="105" customFormat="1" ht="15" customHeight="1">
      <c r="A11" s="120"/>
      <c r="B11" s="120"/>
      <c r="C11" s="120"/>
      <c r="D11" s="120"/>
      <c r="E11" s="120">
        <f t="shared" si="0"/>
        <v>0</v>
      </c>
      <c r="F11" s="120"/>
      <c r="G11" s="120"/>
      <c r="H11" s="119"/>
      <c r="I11" s="119"/>
    </row>
    <row r="12" spans="1:9" s="105" customFormat="1" ht="15" customHeight="1">
      <c r="A12" s="120"/>
      <c r="B12" s="120"/>
      <c r="C12" s="120"/>
      <c r="D12" s="120"/>
      <c r="E12" s="120">
        <f t="shared" si="0"/>
        <v>0</v>
      </c>
      <c r="F12" s="120"/>
      <c r="G12" s="120"/>
      <c r="H12" s="119"/>
      <c r="I12" s="119"/>
    </row>
    <row r="13" spans="1:9" s="105" customFormat="1" ht="15" customHeight="1">
      <c r="A13" s="120"/>
      <c r="B13" s="120"/>
      <c r="C13" s="120"/>
      <c r="D13" s="120"/>
      <c r="E13" s="120">
        <f t="shared" si="0"/>
        <v>0</v>
      </c>
      <c r="F13" s="120"/>
      <c r="G13" s="120"/>
      <c r="H13" s="119"/>
      <c r="I13" s="119"/>
    </row>
    <row r="14" spans="1:9" s="105" customFormat="1" ht="15" customHeight="1">
      <c r="A14" s="120"/>
      <c r="B14" s="120"/>
      <c r="C14" s="120"/>
      <c r="D14" s="120"/>
      <c r="E14" s="120">
        <f t="shared" si="0"/>
        <v>0</v>
      </c>
      <c r="F14" s="120"/>
      <c r="G14" s="120"/>
      <c r="H14" s="119"/>
      <c r="I14" s="119"/>
    </row>
    <row r="15" spans="1:9" s="105" customFormat="1" ht="15" customHeight="1">
      <c r="A15" s="120"/>
      <c r="B15" s="120"/>
      <c r="C15" s="120"/>
      <c r="D15" s="120"/>
      <c r="E15" s="120">
        <f t="shared" si="0"/>
        <v>0</v>
      </c>
      <c r="F15" s="120"/>
      <c r="G15" s="120"/>
      <c r="H15" s="119"/>
      <c r="I15" s="119"/>
    </row>
    <row r="16" spans="1:9" s="105" customFormat="1" ht="15" customHeight="1">
      <c r="A16" s="120"/>
      <c r="B16" s="120"/>
      <c r="C16" s="120"/>
      <c r="D16" s="121" t="s">
        <v>56</v>
      </c>
      <c r="E16" s="120">
        <f t="shared" si="0"/>
        <v>0</v>
      </c>
      <c r="F16" s="120">
        <f>SUM(F8:F15)</f>
        <v>0</v>
      </c>
      <c r="G16" s="120">
        <f>SUM(G8:G15)</f>
        <v>0</v>
      </c>
      <c r="H16" s="119"/>
      <c r="I16" s="119"/>
    </row>
    <row r="17" spans="1:9" s="105" customFormat="1" ht="22.5" customHeight="1">
      <c r="A17" s="122" t="s">
        <v>139</v>
      </c>
      <c r="B17" s="122"/>
      <c r="C17" s="122"/>
      <c r="D17" s="122"/>
      <c r="E17" s="122"/>
      <c r="F17" s="122"/>
      <c r="G17" s="122"/>
      <c r="H17" s="123"/>
      <c r="I17" s="123"/>
    </row>
    <row r="18" spans="1:9" s="105" customFormat="1" ht="22.5" customHeight="1">
      <c r="A18" s="123"/>
      <c r="B18" s="123"/>
      <c r="C18" s="123"/>
      <c r="D18" s="123"/>
      <c r="E18" s="123"/>
      <c r="F18" s="123"/>
      <c r="G18" s="123"/>
      <c r="H18" s="123"/>
      <c r="I18" s="123"/>
    </row>
    <row r="19" spans="1:9" s="105" customFormat="1" ht="22.5" customHeight="1">
      <c r="A19" s="123"/>
      <c r="B19" s="123"/>
      <c r="C19" s="123"/>
      <c r="D19" s="123"/>
      <c r="E19" s="123"/>
      <c r="F19" s="123"/>
      <c r="G19" s="123"/>
      <c r="H19" s="123"/>
      <c r="I19" s="123"/>
    </row>
    <row r="20" spans="1:9" s="105" customFormat="1" ht="22.5" customHeight="1">
      <c r="A20" s="123"/>
      <c r="B20" s="123"/>
      <c r="C20" s="123"/>
      <c r="D20" s="123"/>
      <c r="E20" s="123"/>
      <c r="F20" s="123"/>
      <c r="G20" s="123"/>
      <c r="H20" s="123"/>
      <c r="I20" s="123"/>
    </row>
    <row r="21" spans="1:9" s="105" customFormat="1" ht="22.5" customHeight="1">
      <c r="A21" s="123"/>
      <c r="B21" s="123"/>
      <c r="C21" s="123"/>
      <c r="D21" s="123"/>
      <c r="E21" s="123"/>
      <c r="F21" s="123"/>
      <c r="G21" s="123"/>
      <c r="H21" s="123"/>
      <c r="I21" s="123"/>
    </row>
  </sheetData>
  <sheetProtection/>
  <mergeCells count="5">
    <mergeCell ref="A2:G2"/>
    <mergeCell ref="A4:C4"/>
    <mergeCell ref="E4:G4"/>
    <mergeCell ref="A17:G17"/>
    <mergeCell ref="D4:D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M21" sqref="M20:M21"/>
    </sheetView>
  </sheetViews>
  <sheetFormatPr defaultColWidth="9.00390625" defaultRowHeight="15"/>
  <cols>
    <col min="1" max="16384" width="9.00390625" style="74" customWidth="1"/>
  </cols>
  <sheetData>
    <row r="1" spans="1:9" s="74" customFormat="1" ht="13.5">
      <c r="A1" s="75" t="s">
        <v>140</v>
      </c>
      <c r="B1" s="76"/>
      <c r="C1" s="76"/>
      <c r="D1" s="76"/>
      <c r="E1" s="77"/>
      <c r="F1" s="77"/>
      <c r="G1" s="77"/>
      <c r="H1" s="78"/>
      <c r="I1" s="102"/>
    </row>
    <row r="2" spans="1:9" s="74" customFormat="1" ht="22.5">
      <c r="A2" s="79" t="s">
        <v>141</v>
      </c>
      <c r="B2" s="79"/>
      <c r="C2" s="79"/>
      <c r="D2" s="79"/>
      <c r="E2" s="79"/>
      <c r="F2" s="79"/>
      <c r="G2" s="79"/>
      <c r="H2" s="79"/>
      <c r="I2" s="79"/>
    </row>
    <row r="3" spans="1:9" s="74" customFormat="1" ht="14.25">
      <c r="A3" s="80"/>
      <c r="B3" s="81"/>
      <c r="C3" s="81"/>
      <c r="D3" s="81"/>
      <c r="E3" s="82"/>
      <c r="F3" s="82"/>
      <c r="G3" s="82"/>
      <c r="H3" s="83"/>
      <c r="I3" s="103" t="s">
        <v>2</v>
      </c>
    </row>
    <row r="4" spans="1:9" s="74" customFormat="1" ht="13.5">
      <c r="A4" s="84" t="s">
        <v>142</v>
      </c>
      <c r="B4" s="85" t="s">
        <v>143</v>
      </c>
      <c r="C4" s="86"/>
      <c r="D4" s="86"/>
      <c r="E4" s="87" t="s">
        <v>144</v>
      </c>
      <c r="F4" s="88"/>
      <c r="G4" s="88"/>
      <c r="H4" s="89" t="s">
        <v>145</v>
      </c>
      <c r="I4" s="89"/>
    </row>
    <row r="5" spans="1:9" s="74" customFormat="1" ht="36">
      <c r="A5" s="84"/>
      <c r="B5" s="90" t="s">
        <v>146</v>
      </c>
      <c r="C5" s="91" t="s">
        <v>147</v>
      </c>
      <c r="D5" s="91" t="s">
        <v>148</v>
      </c>
      <c r="E5" s="92" t="s">
        <v>146</v>
      </c>
      <c r="F5" s="91" t="s">
        <v>147</v>
      </c>
      <c r="G5" s="91" t="s">
        <v>148</v>
      </c>
      <c r="H5" s="93" t="s">
        <v>149</v>
      </c>
      <c r="I5" s="93" t="s">
        <v>150</v>
      </c>
    </row>
    <row r="6" spans="1:9" s="74" customFormat="1" ht="13.5">
      <c r="A6" s="94" t="s">
        <v>151</v>
      </c>
      <c r="B6" s="95">
        <f aca="true" t="shared" si="0" ref="B6:B11">SUM(C6:D6)</f>
        <v>5000</v>
      </c>
      <c r="C6" s="95">
        <v>5000</v>
      </c>
      <c r="D6" s="95"/>
      <c r="E6" s="95">
        <f aca="true" t="shared" si="1" ref="E6:E11">SUM(F6:G6)</f>
        <v>5000</v>
      </c>
      <c r="F6" s="95">
        <v>5000</v>
      </c>
      <c r="G6" s="95"/>
      <c r="H6" s="96">
        <f aca="true" t="shared" si="2" ref="H6:H11">E6-B6</f>
        <v>0</v>
      </c>
      <c r="I6" s="104">
        <f>H6/B6</f>
        <v>0</v>
      </c>
    </row>
    <row r="7" spans="1:9" s="74" customFormat="1" ht="22.5">
      <c r="A7" s="97" t="s">
        <v>152</v>
      </c>
      <c r="B7" s="95">
        <f t="shared" si="0"/>
        <v>0</v>
      </c>
      <c r="C7" s="98"/>
      <c r="D7" s="98"/>
      <c r="E7" s="95">
        <f t="shared" si="1"/>
        <v>0</v>
      </c>
      <c r="F7" s="99"/>
      <c r="G7" s="99"/>
      <c r="H7" s="96">
        <f t="shared" si="2"/>
        <v>0</v>
      </c>
      <c r="I7" s="104">
        <v>0</v>
      </c>
    </row>
    <row r="8" spans="1:9" s="74" customFormat="1" ht="22.5">
      <c r="A8" s="97" t="s">
        <v>153</v>
      </c>
      <c r="B8" s="95">
        <f t="shared" si="0"/>
        <v>5000</v>
      </c>
      <c r="C8" s="98">
        <v>5000</v>
      </c>
      <c r="D8" s="98"/>
      <c r="E8" s="95">
        <f t="shared" si="1"/>
        <v>5000</v>
      </c>
      <c r="F8" s="99">
        <v>5000</v>
      </c>
      <c r="G8" s="99"/>
      <c r="H8" s="96">
        <f t="shared" si="2"/>
        <v>0</v>
      </c>
      <c r="I8" s="104">
        <f>(F8-C8)/C8</f>
        <v>0</v>
      </c>
    </row>
    <row r="9" spans="1:9" s="74" customFormat="1" ht="33.75">
      <c r="A9" s="97" t="s">
        <v>154</v>
      </c>
      <c r="B9" s="95">
        <f t="shared" si="0"/>
        <v>0</v>
      </c>
      <c r="C9" s="95"/>
      <c r="D9" s="95"/>
      <c r="E9" s="95">
        <f t="shared" si="1"/>
        <v>0</v>
      </c>
      <c r="F9" s="100"/>
      <c r="G9" s="100"/>
      <c r="H9" s="96">
        <f t="shared" si="2"/>
        <v>0</v>
      </c>
      <c r="I9" s="104">
        <v>0</v>
      </c>
    </row>
    <row r="10" spans="1:9" s="74" customFormat="1" ht="45">
      <c r="A10" s="101" t="s">
        <v>155</v>
      </c>
      <c r="B10" s="95">
        <f t="shared" si="0"/>
        <v>0</v>
      </c>
      <c r="C10" s="98"/>
      <c r="D10" s="98"/>
      <c r="E10" s="95">
        <f t="shared" si="1"/>
        <v>0</v>
      </c>
      <c r="F10" s="99"/>
      <c r="G10" s="99"/>
      <c r="H10" s="96">
        <f t="shared" si="2"/>
        <v>0</v>
      </c>
      <c r="I10" s="104">
        <v>0</v>
      </c>
    </row>
    <row r="11" spans="1:9" s="74" customFormat="1" ht="33.75">
      <c r="A11" s="101" t="s">
        <v>156</v>
      </c>
      <c r="B11" s="95">
        <f t="shared" si="0"/>
        <v>0</v>
      </c>
      <c r="C11" s="98"/>
      <c r="D11" s="98"/>
      <c r="E11" s="95">
        <f t="shared" si="1"/>
        <v>0</v>
      </c>
      <c r="F11" s="99"/>
      <c r="G11" s="99"/>
      <c r="H11" s="96">
        <f t="shared" si="2"/>
        <v>0</v>
      </c>
      <c r="I11" s="104">
        <v>0</v>
      </c>
    </row>
  </sheetData>
  <sheetProtection/>
  <mergeCells count="5">
    <mergeCell ref="A2:I2"/>
    <mergeCell ref="B4:D4"/>
    <mergeCell ref="E4:G4"/>
    <mergeCell ref="H4:I4"/>
    <mergeCell ref="A4:A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SheetLayoutView="100" workbookViewId="0" topLeftCell="A1">
      <selection activeCell="Q15" sqref="Q15"/>
    </sheetView>
  </sheetViews>
  <sheetFormatPr defaultColWidth="8.8515625" defaultRowHeight="15"/>
  <cols>
    <col min="1" max="2" width="11.28125" style="55" customWidth="1"/>
    <col min="3" max="7" width="11.28125" style="56" customWidth="1"/>
    <col min="8" max="8" width="11.28125" style="57" customWidth="1"/>
    <col min="9" max="9" width="12.140625" style="58" customWidth="1"/>
    <col min="10" max="10" width="13.8515625" style="59" hidden="1" customWidth="1"/>
    <col min="11" max="11" width="13.140625" style="59" hidden="1" customWidth="1"/>
    <col min="12" max="12" width="13.00390625" style="59" hidden="1" customWidth="1"/>
    <col min="13" max="14" width="8.8515625" style="55" hidden="1" customWidth="1"/>
    <col min="15" max="15" width="8.8515625" style="60" customWidth="1"/>
    <col min="16" max="16384" width="8.8515625" style="55" customWidth="1"/>
  </cols>
  <sheetData>
    <row r="1" spans="1:9" ht="45.75" customHeight="1">
      <c r="A1" s="61" t="s">
        <v>157</v>
      </c>
      <c r="B1" s="61"/>
      <c r="C1" s="61"/>
      <c r="D1" s="61"/>
      <c r="E1" s="61"/>
      <c r="F1" s="61"/>
      <c r="G1" s="61"/>
      <c r="H1" s="61"/>
      <c r="I1" s="61"/>
    </row>
    <row r="2" spans="1:9" ht="18.75">
      <c r="A2" s="62" t="s">
        <v>158</v>
      </c>
      <c r="B2" s="62"/>
      <c r="C2" s="62"/>
      <c r="D2" s="62"/>
      <c r="E2" s="62"/>
      <c r="F2" s="62"/>
      <c r="G2" s="62"/>
      <c r="H2" s="62"/>
      <c r="I2" s="62"/>
    </row>
    <row r="3" spans="1:12" ht="24.75" customHeight="1">
      <c r="A3" s="63" t="s">
        <v>59</v>
      </c>
      <c r="B3" s="63"/>
      <c r="C3" s="63"/>
      <c r="D3" s="64" t="s">
        <v>60</v>
      </c>
      <c r="E3" s="64" t="s">
        <v>159</v>
      </c>
      <c r="F3" s="64" t="s">
        <v>160</v>
      </c>
      <c r="G3" s="64" t="s">
        <v>161</v>
      </c>
      <c r="H3" s="64" t="s">
        <v>162</v>
      </c>
      <c r="I3" s="70" t="s">
        <v>163</v>
      </c>
      <c r="J3" s="71" t="s">
        <v>164</v>
      </c>
      <c r="K3" s="71" t="s">
        <v>165</v>
      </c>
      <c r="L3" s="71" t="s">
        <v>166</v>
      </c>
    </row>
    <row r="4" spans="1:12" ht="24.75" customHeight="1">
      <c r="A4" s="65" t="s">
        <v>61</v>
      </c>
      <c r="B4" s="65" t="s">
        <v>62</v>
      </c>
      <c r="C4" s="63" t="s">
        <v>63</v>
      </c>
      <c r="D4" s="66"/>
      <c r="E4" s="66"/>
      <c r="F4" s="66"/>
      <c r="G4" s="66"/>
      <c r="H4" s="66"/>
      <c r="I4" s="72"/>
      <c r="J4" s="73"/>
      <c r="K4" s="73"/>
      <c r="L4" s="73"/>
    </row>
    <row r="5" spans="1:12" ht="22.5" customHeight="1">
      <c r="A5" s="67"/>
      <c r="B5" s="67"/>
      <c r="C5" s="63"/>
      <c r="D5" s="63"/>
      <c r="E5" s="68" t="s">
        <v>167</v>
      </c>
      <c r="F5" s="63"/>
      <c r="G5" s="63"/>
      <c r="H5" s="63"/>
      <c r="I5" s="72"/>
      <c r="J5" s="73"/>
      <c r="K5" s="73"/>
      <c r="L5" s="73"/>
    </row>
    <row r="6" spans="1:12" ht="22.5" customHeight="1">
      <c r="A6" s="67"/>
      <c r="B6" s="67"/>
      <c r="C6" s="63"/>
      <c r="D6" s="63"/>
      <c r="E6" s="68" t="s">
        <v>168</v>
      </c>
      <c r="F6" s="63"/>
      <c r="G6" s="63"/>
      <c r="H6" s="63"/>
      <c r="I6" s="72"/>
      <c r="J6" s="73"/>
      <c r="K6" s="73"/>
      <c r="L6" s="73"/>
    </row>
    <row r="7" spans="1:12" ht="22.5" customHeight="1">
      <c r="A7" s="67"/>
      <c r="B7" s="67"/>
      <c r="C7" s="63"/>
      <c r="D7" s="63"/>
      <c r="E7" s="69" t="s">
        <v>169</v>
      </c>
      <c r="F7" s="63"/>
      <c r="G7" s="63"/>
      <c r="H7" s="63"/>
      <c r="I7" s="72"/>
      <c r="J7" s="73"/>
      <c r="K7" s="73"/>
      <c r="L7" s="73"/>
    </row>
    <row r="8" spans="1:12" ht="22.5" customHeight="1">
      <c r="A8" s="67"/>
      <c r="B8" s="67"/>
      <c r="C8" s="63"/>
      <c r="D8" s="63"/>
      <c r="E8" s="69"/>
      <c r="F8" s="63"/>
      <c r="G8" s="63"/>
      <c r="H8" s="63"/>
      <c r="I8" s="72"/>
      <c r="J8" s="73"/>
      <c r="K8" s="73"/>
      <c r="L8" s="73"/>
    </row>
    <row r="9" spans="1:12" ht="22.5" customHeight="1">
      <c r="A9" s="67"/>
      <c r="B9" s="67"/>
      <c r="C9" s="63"/>
      <c r="D9" s="63"/>
      <c r="E9" s="69"/>
      <c r="F9" s="63"/>
      <c r="G9" s="63"/>
      <c r="H9" s="63"/>
      <c r="I9" s="72"/>
      <c r="J9" s="73"/>
      <c r="K9" s="73"/>
      <c r="L9" s="73"/>
    </row>
    <row r="10" spans="1:12" ht="22.5" customHeight="1">
      <c r="A10" s="67"/>
      <c r="B10" s="67"/>
      <c r="C10" s="63"/>
      <c r="D10" s="63"/>
      <c r="E10" s="69"/>
      <c r="F10" s="63"/>
      <c r="G10" s="63"/>
      <c r="H10" s="63"/>
      <c r="I10" s="72"/>
      <c r="J10" s="73"/>
      <c r="K10" s="73"/>
      <c r="L10" s="73"/>
    </row>
    <row r="11" spans="1:12" ht="22.5" customHeight="1">
      <c r="A11" s="67"/>
      <c r="B11" s="67"/>
      <c r="C11" s="63"/>
      <c r="D11" s="63"/>
      <c r="E11" s="69"/>
      <c r="F11" s="63"/>
      <c r="G11" s="63"/>
      <c r="H11" s="63"/>
      <c r="I11" s="72"/>
      <c r="J11" s="73"/>
      <c r="K11" s="73"/>
      <c r="L11" s="73"/>
    </row>
    <row r="12" spans="1:12" ht="22.5" customHeight="1">
      <c r="A12" s="67"/>
      <c r="B12" s="67"/>
      <c r="C12" s="63"/>
      <c r="D12" s="63"/>
      <c r="E12" s="69"/>
      <c r="F12" s="63"/>
      <c r="G12" s="63"/>
      <c r="H12" s="63"/>
      <c r="I12" s="72"/>
      <c r="J12" s="73"/>
      <c r="K12" s="73"/>
      <c r="L12" s="73"/>
    </row>
    <row r="13" spans="1:12" ht="22.5" customHeight="1">
      <c r="A13" s="67"/>
      <c r="B13" s="67"/>
      <c r="C13" s="63"/>
      <c r="D13" s="63"/>
      <c r="E13" s="69"/>
      <c r="F13" s="63"/>
      <c r="G13" s="63"/>
      <c r="H13" s="63"/>
      <c r="I13" s="72"/>
      <c r="J13" s="73"/>
      <c r="K13" s="73"/>
      <c r="L13" s="73"/>
    </row>
    <row r="14" spans="1:12" ht="22.5" customHeight="1">
      <c r="A14" s="67"/>
      <c r="B14" s="67"/>
      <c r="C14" s="63"/>
      <c r="D14" s="63"/>
      <c r="E14" s="69"/>
      <c r="F14" s="63"/>
      <c r="G14" s="63"/>
      <c r="H14" s="63"/>
      <c r="I14" s="72"/>
      <c r="J14" s="73"/>
      <c r="K14" s="73"/>
      <c r="L14" s="73"/>
    </row>
    <row r="15" spans="1:12" ht="22.5" customHeight="1">
      <c r="A15" s="67"/>
      <c r="B15" s="67"/>
      <c r="C15" s="63"/>
      <c r="D15" s="63"/>
      <c r="E15" s="69"/>
      <c r="F15" s="63"/>
      <c r="G15" s="63"/>
      <c r="H15" s="63"/>
      <c r="I15" s="72"/>
      <c r="J15" s="73"/>
      <c r="K15" s="73"/>
      <c r="L15" s="73"/>
    </row>
    <row r="16" spans="1:12" ht="22.5" customHeight="1">
      <c r="A16" s="67"/>
      <c r="B16" s="67"/>
      <c r="C16" s="63"/>
      <c r="D16" s="63"/>
      <c r="E16" s="69"/>
      <c r="F16" s="63"/>
      <c r="G16" s="63"/>
      <c r="H16" s="63"/>
      <c r="I16" s="72"/>
      <c r="J16" s="73"/>
      <c r="K16" s="73"/>
      <c r="L16" s="73"/>
    </row>
    <row r="17" ht="22.5" customHeight="1">
      <c r="A17" s="55" t="s">
        <v>170</v>
      </c>
    </row>
  </sheetData>
  <sheetProtection/>
  <mergeCells count="9">
    <mergeCell ref="A1:I1"/>
    <mergeCell ref="A2:I2"/>
    <mergeCell ref="A3:C3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赵东旭</cp:lastModifiedBy>
  <dcterms:created xsi:type="dcterms:W3CDTF">2020-08-26T09:10:23Z</dcterms:created>
  <dcterms:modified xsi:type="dcterms:W3CDTF">2021-03-19T03:46:09Z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