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5"/>
  </bookViews>
  <sheets>
    <sheet name="封面 " sheetId="1" r:id="rId1"/>
    <sheet name="目录" sheetId="2" r:id="rId2"/>
    <sheet name="拨款收支总表1" sheetId="3" r:id="rId3"/>
    <sheet name="一般支出表2" sheetId="4" r:id="rId4"/>
    <sheet name="基本支出表3" sheetId="5" r:id="rId5"/>
    <sheet name="收支总表4" sheetId="6" r:id="rId6"/>
    <sheet name="收入总表5" sheetId="7" r:id="rId7"/>
    <sheet name="支出总表6" sheetId="8" r:id="rId8"/>
    <sheet name="基金预算7" sheetId="9" r:id="rId9"/>
    <sheet name="全口径三公表8" sheetId="10" r:id="rId10"/>
    <sheet name="政府采购明细表" sheetId="11" r:id="rId11"/>
    <sheet name="政府性基金支出预算表" sheetId="12" r:id="rId12"/>
  </sheets>
  <definedNames>
    <definedName name="_xlnm.Print_Area" localSheetId="2">'拨款收支总表1'!$A$1:$H$33</definedName>
    <definedName name="_xlnm.Print_Area" localSheetId="3">'一般支出表2'!$A$1:$G$10</definedName>
    <definedName name="_xlnm.Print_Area" localSheetId="4">'基本支出表3'!$A$1:$D$23</definedName>
    <definedName name="_xlnm.Print_Area" localSheetId="5">'收支总表4'!$A$1:$F$34</definedName>
    <definedName name="_xlnm.Print_Area" localSheetId="6">'收入总表5'!$A$1:$J$10</definedName>
    <definedName name="_xlnm.Print_Area" localSheetId="7">'支出总表6'!$A$1:$J$22</definedName>
    <definedName name="_xlnm.Print_Area" localSheetId="8">'基金预算7'!$A$1:$G$7</definedName>
    <definedName name="_xlnm.Print_Area" localSheetId="9">'全口径三公表8'!$A$1:$I$11</definedName>
    <definedName name="_xlnm.Print_Titles" localSheetId="3">'一般支出表2'!$1:$7</definedName>
    <definedName name="_xlnm.Print_Titles" localSheetId="4">'基本支出表3'!$1:$10</definedName>
    <definedName name="_xlnm.Print_Titles" localSheetId="6">'收入总表5'!$1:$7</definedName>
    <definedName name="_xlnm.Print_Titles" localSheetId="7">'支出总表6'!$1:$7</definedName>
    <definedName name="_xlnm.Print_Titles" localSheetId="8">'基金预算7'!$1:$7</definedName>
    <definedName name="_xlnm.Print_Titles" localSheetId="9">'全口径三公表8'!$1:$6</definedName>
    <definedName name="_xlnm.Print_Area" localSheetId="0">'封面 '!$A$1:$A$14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<sst xmlns="http://schemas.openxmlformats.org/spreadsheetml/2006/main" count="310" uniqueCount="174">
  <si>
    <t xml:space="preserve">         </t>
  </si>
  <si>
    <t>目录</t>
  </si>
  <si>
    <t>一、2021财政拨款收支预算总表</t>
  </si>
  <si>
    <t xml:space="preserve">            二、2021年一般公共预算财政拨款支出预算表</t>
  </si>
  <si>
    <t xml:space="preserve">                三、2021年一般公共预算财政拨款基本支出预算表</t>
  </si>
  <si>
    <t xml:space="preserve">                            四、部门收支预算总表</t>
  </si>
  <si>
    <t xml:space="preserve">                   五、部门收入预算总表</t>
  </si>
  <si>
    <t xml:space="preserve">                   六、部门支出预算总表</t>
  </si>
  <si>
    <t xml:space="preserve">                   七、政府性基金预算财政拨款支出预算表</t>
  </si>
  <si>
    <t xml:space="preserve">                   八、财政拨款“三公”经费支出预算表</t>
  </si>
  <si>
    <t>表1</t>
  </si>
  <si>
    <t>2021财政拨款收支预算总表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</si>
  <si>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</si>
  <si>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</si>
  <si>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</si>
  <si>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</si>
  <si>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</si>
  <si>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</si>
  <si>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</si>
  <si>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</si>
  <si>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</si>
  <si>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</si>
  <si>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</si>
  <si>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</si>
  <si>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</si>
  <si>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</si>
  <si>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</si>
  <si>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</si>
  <si>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</si>
  <si>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</si>
  <si>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</si>
  <si>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</si>
  <si>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</si>
  <si>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2.自治区提前下达专项资金</t>
  </si>
  <si>
    <t>五、教育支出</t>
  </si>
  <si>
    <t xml:space="preserve">    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</si>
  <si>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</si>
  <si>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</si>
  <si>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</si>
  <si>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</si>
  <si>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</si>
  <si>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</si>
  <si>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</si>
  <si>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</si>
  <si>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</si>
  <si>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</si>
  <si>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</si>
  <si>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</si>
  <si>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</si>
  <si>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</si>
  <si>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</si>
  <si>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</si>
  <si>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</si>
  <si>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</si>
  <si>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</si>
  <si>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</si>
  <si>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</si>
  <si>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</si>
  <si>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</si>
  <si>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</si>
  <si>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</si>
  <si>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</si>
  <si>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</si>
  <si>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</si>
  <si>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</si>
  <si>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</si>
  <si>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</si>
  <si>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</si>
  <si>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</si>
  <si>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</si>
  <si>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</si>
  <si>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</si>
  <si>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</si>
  <si>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</si>
  <si>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</si>
  <si>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城管执法</t>
  </si>
  <si>
    <t>表3</t>
  </si>
  <si>
    <t>2021年一般公共预算财政拨款基本支出预算表</t>
  </si>
  <si>
    <t>经济分类科目</t>
  </si>
  <si>
    <t>*</t>
  </si>
  <si>
    <t>基本工资</t>
  </si>
  <si>
    <t>商品和服务支出</t>
  </si>
  <si>
    <t>办公费</t>
  </si>
  <si>
    <t>302</t>
  </si>
  <si>
    <t>07</t>
  </si>
  <si>
    <t>邮电费</t>
  </si>
  <si>
    <t>11</t>
  </si>
  <si>
    <t>差旅费</t>
  </si>
  <si>
    <t>17</t>
  </si>
  <si>
    <t>公务接待费</t>
  </si>
  <si>
    <t>31</t>
  </si>
  <si>
    <t>公务用车运行维护费</t>
  </si>
  <si>
    <t>34</t>
  </si>
  <si>
    <t>福利费</t>
  </si>
  <si>
    <t>26</t>
  </si>
  <si>
    <t>劳务费（国土规划执法工作经费）</t>
  </si>
  <si>
    <t>劳务费（执法执勤经费）</t>
  </si>
  <si>
    <t>劳务费（违法建筑拆除费）</t>
  </si>
  <si>
    <t>劳务费（小广告清除费）</t>
  </si>
  <si>
    <t>劳务费（停车位划线费）</t>
  </si>
  <si>
    <t>劳务费（流浪狗抓捕）</t>
  </si>
  <si>
    <t>99</t>
  </si>
  <si>
    <t>其他商品和服务支出（违停系统运行费）</t>
  </si>
  <si>
    <r>
      <t xml:space="preserve">                            部门收支预算总表                         </t>
    </r>
    <r>
      <rPr>
        <b/>
        <sz val="9"/>
        <rFont val="宋体"/>
        <family val="0"/>
      </rPr>
      <t>单位：元</t>
    </r>
  </si>
  <si>
    <t>收入</t>
  </si>
  <si>
    <t>支出</t>
  </si>
  <si>
    <t>功能分类</t>
  </si>
  <si>
    <t xml:space="preserve">     1.市本级安排</t>
  </si>
  <si>
    <t xml:space="preserve">   人员经费</t>
  </si>
  <si>
    <t xml:space="preserve">        其中：纳入预算管理的非税收入  </t>
  </si>
  <si>
    <t xml:space="preserve">   公用经费</t>
  </si>
  <si>
    <t xml:space="preserve">        其中：纳入预算外专户管理的非税收入  </t>
  </si>
  <si>
    <t xml:space="preserve">     2.自治区提前下达专项资金</t>
  </si>
  <si>
    <t>三、事业单位经营支出</t>
  </si>
  <si>
    <t>四、上缴上级支出</t>
  </si>
  <si>
    <t>五、对附属单位补助支出</t>
  </si>
  <si>
    <t>三、事业单位经营收入</t>
  </si>
  <si>
    <t>四、其他收入</t>
  </si>
  <si>
    <t>六、结转下年</t>
  </si>
  <si>
    <t>表5</t>
  </si>
  <si>
    <t>部门收入预算总表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</si>
  <si>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</si>
  <si>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</si>
  <si>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</si>
  <si>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</si>
  <si>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</si>
  <si>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</si>
  <si>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</si>
  <si>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</si>
  <si>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</si>
  <si>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</si>
  <si>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080001</t>
  </si>
  <si>
    <t>鄂前旗城市执法局</t>
  </si>
  <si>
    <t>表6</t>
  </si>
  <si>
    <t>部门支出预算总表</t>
  </si>
  <si>
    <t>事业单位
经营支出</t>
  </si>
  <si>
    <t>上缴上级支出</t>
  </si>
  <si>
    <t>对附属单位          补助支出</t>
  </si>
  <si>
    <t>212</t>
  </si>
  <si>
    <t>01</t>
  </si>
  <si>
    <t>04</t>
  </si>
  <si>
    <t>表7</t>
  </si>
  <si>
    <t>政府性基金预算财政拨款支出预算表</t>
  </si>
  <si>
    <t>本年政府性基金预算财政拨款</t>
  </si>
  <si>
    <t>注：本表无数据，公开空表下说明。</t>
  </si>
  <si>
    <t>表8</t>
  </si>
  <si>
    <t>财政拨款“三公”经费支出预算表</t>
  </si>
  <si>
    <t>项    目</t>
  </si>
  <si>
    <t>上年预算数</t>
  </si>
  <si>
    <t>本年预算数</t>
  </si>
  <si>
    <t>本年比上年增减情况</t>
  </si>
  <si>
    <t>合 计</t>
  </si>
  <si>
    <t>一般公共预算拨款</t>
  </si>
  <si>
    <t>政府性基金
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</si>
  <si>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</si>
  <si>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</si>
  <si>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</si>
  <si>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</si>
  <si>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</si>
  <si>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</si>
  <si>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</si>
  <si>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</si>
  <si>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政府采购预算明细表</t>
  </si>
  <si>
    <t>单位名称：鄂托克前旗城市管理行政执法局                                                                                            单位：元</t>
  </si>
  <si>
    <t>分类</t>
  </si>
  <si>
    <t>计划采购项目</t>
  </si>
  <si>
    <t>拟用采购方式</t>
  </si>
  <si>
    <t>计划采购数量</t>
  </si>
  <si>
    <t>计划采购金额</t>
  </si>
  <si>
    <t>货物类</t>
  </si>
  <si>
    <t>服务类</t>
  </si>
  <si>
    <t>工程类</t>
  </si>
  <si>
    <t>注：我单位不涉及此项内容，此表为空表。</t>
  </si>
  <si>
    <t>鄂托克前旗城市管理行政执法局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</si>
</sst>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* #,##0.00;* \-#,##0.00;* &quot;-&quot;??;@"/>
    <numFmt numFmtId="179" formatCode="&quot;￥&quot;* _-#,##0;&quot;￥&quot;* \-#,##0;&quot;￥&quot;* _-&quot;-&quot;;@"/>
    <numFmt numFmtId="180" formatCode="#,##0.0_);[Red]\(#,##0.0\)"/>
    <numFmt numFmtId="181" formatCode="#,##0.00_);[Red]\(#,##0.00\)"/>
    <numFmt numFmtId="182" formatCode="#,##0.00_ "/>
    <numFmt numFmtId="183" formatCode="0.0%"/>
    <numFmt numFmtId="184" formatCode="0.00_ "/>
    <numFmt numFmtId="185" formatCode="#,##0.0000"/>
  </numFmts>
  <fonts count="67"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b/>
      <sz val="2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8"/>
      <name val="楷体_GB2312"/>
      <family val="3"/>
    </font>
    <font>
      <sz val="16"/>
      <name val="楷体_GB2312"/>
      <family val="3"/>
    </font>
    <font>
      <sz val="14"/>
      <name val="楷体_GB2312"/>
      <family val="3"/>
    </font>
    <font>
      <sz val="16"/>
      <name val="方正小标宋_GBK"/>
      <family val="0"/>
    </font>
    <font>
      <sz val="1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26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1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8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>
      <alignment vertical="center"/>
      <protection/>
    </xf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5" fillId="0" borderId="0">
      <alignment vertical="center"/>
      <protection/>
    </xf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5" fillId="0" borderId="0">
      <alignment vertical="center"/>
      <protection/>
    </xf>
    <xf numFmtId="0" fontId="47" fillId="23" borderId="0" applyNumberFormat="0" applyBorder="0" applyAlignment="0" applyProtection="0"/>
    <xf numFmtId="0" fontId="5" fillId="0" borderId="0">
      <alignment vertical="center"/>
      <protection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7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56" applyFont="1" applyBorder="1">
      <alignment vertical="center"/>
      <protection/>
    </xf>
    <xf numFmtId="0" fontId="5" fillId="0" borderId="9" xfId="56" applyFont="1" applyBorder="1" applyAlignment="1">
      <alignment horizontal="center" vertical="center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3" fontId="64" fillId="0" borderId="12" xfId="23" applyNumberFormat="1" applyFont="1" applyFill="1" applyBorder="1" applyAlignment="1">
      <alignment horizontal="center" vertical="center" wrapText="1"/>
    </xf>
    <xf numFmtId="43" fontId="64" fillId="0" borderId="9" xfId="23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13" fillId="0" borderId="14" xfId="68" applyFont="1" applyBorder="1" applyAlignment="1">
      <alignment horizontal="center" vertical="center"/>
      <protection/>
    </xf>
    <xf numFmtId="0" fontId="13" fillId="0" borderId="15" xfId="68" applyFont="1" applyBorder="1" applyAlignment="1">
      <alignment horizontal="center" vertical="center"/>
      <protection/>
    </xf>
    <xf numFmtId="180" fontId="13" fillId="0" borderId="14" xfId="68" applyNumberFormat="1" applyFont="1" applyBorder="1" applyAlignment="1">
      <alignment horizontal="center" vertical="center"/>
      <protection/>
    </xf>
    <xf numFmtId="180" fontId="13" fillId="0" borderId="15" xfId="68" applyNumberFormat="1" applyFont="1" applyBorder="1" applyAlignment="1">
      <alignment horizontal="center" vertical="center"/>
      <protection/>
    </xf>
    <xf numFmtId="0" fontId="13" fillId="0" borderId="9" xfId="68" applyFont="1" applyFill="1" applyBorder="1" applyAlignment="1">
      <alignment horizontal="center" vertical="center" wrapText="1"/>
      <protection/>
    </xf>
    <xf numFmtId="0" fontId="13" fillId="0" borderId="9" xfId="68" applyFont="1" applyBorder="1" applyAlignment="1">
      <alignment horizontal="center" vertical="center"/>
      <protection/>
    </xf>
    <xf numFmtId="0" fontId="13" fillId="0" borderId="9" xfId="68" applyFont="1" applyBorder="1" applyAlignment="1">
      <alignment horizontal="center" vertical="center" wrapText="1"/>
      <protection/>
    </xf>
    <xf numFmtId="180" fontId="13" fillId="0" borderId="9" xfId="68" applyNumberFormat="1" applyFont="1" applyBorder="1" applyAlignment="1">
      <alignment horizontal="center" vertical="center"/>
      <protection/>
    </xf>
    <xf numFmtId="0" fontId="13" fillId="0" borderId="9" xfId="68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181" fontId="3" fillId="0" borderId="9" xfId="68" applyNumberFormat="1" applyFont="1" applyBorder="1" applyAlignment="1">
      <alignment horizontal="center" vertical="center"/>
      <protection/>
    </xf>
    <xf numFmtId="182" fontId="3" fillId="0" borderId="9" xfId="68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 wrapText="1"/>
    </xf>
    <xf numFmtId="181" fontId="3" fillId="0" borderId="16" xfId="68" applyNumberFormat="1" applyFont="1" applyBorder="1" applyAlignment="1">
      <alignment horizontal="center" vertical="center"/>
      <protection/>
    </xf>
    <xf numFmtId="4" fontId="3" fillId="0" borderId="16" xfId="68" applyNumberFormat="1" applyFont="1" applyFill="1" applyBorder="1" applyAlignment="1" applyProtection="1">
      <alignment horizontal="center" vertical="center" wrapText="1"/>
      <protection/>
    </xf>
    <xf numFmtId="181" fontId="3" fillId="0" borderId="9" xfId="68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left" vertical="center" wrapText="1"/>
    </xf>
    <xf numFmtId="0" fontId="5" fillId="0" borderId="0" xfId="0" applyAlignment="1">
      <alignment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5" fillId="0" borderId="0" xfId="0" applyFill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183" fontId="3" fillId="0" borderId="9" xfId="68" applyNumberFormat="1" applyFont="1" applyBorder="1" applyAlignment="1">
      <alignment horizontal="center" vertical="center"/>
      <protection/>
    </xf>
    <xf numFmtId="184" fontId="3" fillId="0" borderId="9" xfId="68" applyNumberFormat="1" applyFont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4" fontId="3" fillId="34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0" fillId="0" borderId="21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0" fillId="34" borderId="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 applyProtection="1">
      <alignment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38" fontId="0" fillId="34" borderId="9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9" xfId="49" applyFont="1" applyBorder="1">
      <alignment vertical="center"/>
      <protection/>
    </xf>
    <xf numFmtId="0" fontId="3" fillId="0" borderId="0" xfId="0" applyFont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38" fontId="3" fillId="0" borderId="18" xfId="0" applyNumberFormat="1" applyFont="1" applyFill="1" applyBorder="1" applyAlignment="1" applyProtection="1">
      <alignment horizontal="right" vertical="center" wrapText="1"/>
      <protection/>
    </xf>
    <xf numFmtId="38" fontId="3" fillId="0" borderId="26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Font="1" applyFill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38" fontId="3" fillId="0" borderId="9" xfId="0" applyNumberFormat="1" applyFont="1" applyFill="1" applyBorder="1" applyAlignment="1" applyProtection="1">
      <alignment horizontal="right" vertical="center" wrapText="1"/>
      <protection/>
    </xf>
    <xf numFmtId="185" fontId="3" fillId="0" borderId="17" xfId="0" applyNumberFormat="1" applyFont="1" applyFill="1" applyBorder="1" applyAlignment="1" applyProtection="1">
      <alignment vertical="center" wrapText="1"/>
      <protection/>
    </xf>
    <xf numFmtId="38" fontId="3" fillId="0" borderId="11" xfId="0" applyNumberFormat="1" applyFont="1" applyFill="1" applyBorder="1" applyAlignment="1" applyProtection="1">
      <alignment horizontal="right" vertical="center" wrapText="1"/>
      <protection/>
    </xf>
    <xf numFmtId="38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>
      <alignment vertical="center" wrapText="1"/>
    </xf>
    <xf numFmtId="3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38" fontId="3" fillId="0" borderId="22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38" fontId="3" fillId="0" borderId="22" xfId="0" applyNumberFormat="1" applyFont="1" applyFill="1" applyBorder="1" applyAlignment="1">
      <alignment horizontal="right" vertical="center" wrapText="1"/>
    </xf>
    <xf numFmtId="38" fontId="3" fillId="0" borderId="9" xfId="0" applyNumberFormat="1" applyFont="1" applyFill="1" applyBorder="1" applyAlignment="1">
      <alignment horizontal="right" vertical="center" wrapText="1"/>
    </xf>
    <xf numFmtId="38" fontId="3" fillId="34" borderId="9" xfId="0" applyNumberFormat="1" applyFont="1" applyFill="1" applyBorder="1" applyAlignment="1" applyProtection="1">
      <alignment horizontal="right" vertical="center" wrapText="1"/>
      <protection/>
    </xf>
    <xf numFmtId="38" fontId="3" fillId="34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8" fontId="3" fillId="34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Border="1" applyAlignment="1">
      <alignment horizontal="center" vertical="center" wrapText="1"/>
    </xf>
    <xf numFmtId="4" fontId="3" fillId="34" borderId="9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indent="8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23" fillId="0" borderId="0" xfId="0" applyFont="1" applyFill="1" applyAlignment="1">
      <alignment horizontal="lef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857250</xdr:rowOff>
    </xdr:from>
    <xdr:to>
      <xdr:col>1</xdr:col>
      <xdr:colOff>28575</xdr:colOff>
      <xdr:row>2</xdr:row>
      <xdr:rowOff>457200</xdr:rowOff>
    </xdr:to>
    <xdr:sp>
      <xdr:nvSpPr>
        <xdr:cNvPr id="1" name="TextBox 263"/>
        <xdr:cNvSpPr txBox="1">
          <a:spLocks noChangeArrowheads="1"/>
        </xdr:cNvSpPr>
      </xdr:nvSpPr>
      <xdr:spPr>
        <a:xfrm>
          <a:off x="9525" y="1228725"/>
          <a:ext cx="6981825" cy="762000"/>
        </a:xfrm>
        <a:prstGeom prst="rect">
          <a:avLst/>
        </a:prstGeom>
        <a:solidFill>
          <a:srgbClr val="CAEAC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部门预算公开表</a:t>
          </a:r>
        </a:p>
      </xdr:txBody>
    </xdr:sp>
    <xdr:clientData/>
  </xdr:twoCellAnchor>
  <xdr:twoCellAnchor>
    <xdr:from>
      <xdr:col>0</xdr:col>
      <xdr:colOff>76200</xdr:colOff>
      <xdr:row>3</xdr:row>
      <xdr:rowOff>38100</xdr:rowOff>
    </xdr:from>
    <xdr:to>
      <xdr:col>1</xdr:col>
      <xdr:colOff>57150</xdr:colOff>
      <xdr:row>3</xdr:row>
      <xdr:rowOff>762000</xdr:rowOff>
    </xdr:to>
    <xdr:sp>
      <xdr:nvSpPr>
        <xdr:cNvPr id="2" name="TextBox 264"/>
        <xdr:cNvSpPr txBox="1">
          <a:spLocks noChangeArrowheads="1"/>
        </xdr:cNvSpPr>
      </xdr:nvSpPr>
      <xdr:spPr>
        <a:xfrm>
          <a:off x="76200" y="2238375"/>
          <a:ext cx="6943725" cy="723900"/>
        </a:xfrm>
        <a:prstGeom prst="rect">
          <a:avLst/>
        </a:prstGeom>
        <a:solidFill>
          <a:srgbClr val="CAEAC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单位名称：鄂托克前旗城市管理行政执法局</a:t>
          </a:r>
        </a:p>
      </xdr:txBody>
    </xdr:sp>
    <xdr:clientData/>
  </xdr:twoCellAnchor>
  <xdr:twoCellAnchor>
    <xdr:from>
      <xdr:col>0</xdr:col>
      <xdr:colOff>28575</xdr:colOff>
      <xdr:row>4</xdr:row>
      <xdr:rowOff>38100</xdr:rowOff>
    </xdr:from>
    <xdr:to>
      <xdr:col>0</xdr:col>
      <xdr:colOff>6953250</xdr:colOff>
      <xdr:row>8</xdr:row>
      <xdr:rowOff>0</xdr:rowOff>
    </xdr:to>
    <xdr:sp>
      <xdr:nvSpPr>
        <xdr:cNvPr id="3" name="TextBox 265"/>
        <xdr:cNvSpPr txBox="1">
          <a:spLocks noChangeArrowheads="1"/>
        </xdr:cNvSpPr>
      </xdr:nvSpPr>
      <xdr:spPr>
        <a:xfrm>
          <a:off x="28575" y="3143250"/>
          <a:ext cx="6924675" cy="533400"/>
        </a:xfrm>
        <a:prstGeom prst="rect">
          <a:avLst/>
        </a:prstGeom>
        <a:solidFill>
          <a:srgbClr val="CAEAC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</a:t>
          </a:r>
          <a:r>
            <a:rPr lang="en-US" cap="none" sz="18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单位负责人：任鹏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173"/>
    </row>
    <row r="2" spans="1:4" ht="91.5" customHeight="1">
      <c r="A2" s="174"/>
      <c r="D2" s="175"/>
    </row>
    <row r="3" ht="52.5" customHeight="1">
      <c r="A3" s="176"/>
    </row>
    <row r="4" ht="71.25" customHeight="1">
      <c r="A4" s="177" t="s">
        <v>0</v>
      </c>
    </row>
    <row r="5" ht="9.75" customHeight="1">
      <c r="A5" s="81"/>
    </row>
    <row r="6" ht="9.75" customHeight="1">
      <c r="A6" s="81"/>
    </row>
    <row r="7" ht="12.75" customHeight="1"/>
    <row r="8" ht="12.75" customHeight="1"/>
    <row r="9" ht="9.75" customHeight="1">
      <c r="A9" s="81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9.75" customHeight="1">
      <c r="A18" s="81"/>
    </row>
  </sheetData>
  <sheetProtection/>
  <printOptions horizontalCentered="1"/>
  <pageMargins left="0.75" right="0.75" top="1" bottom="1" header="0.5" footer="0.5"/>
  <pageSetup fitToHeight="1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H25" sqref="H25"/>
    </sheetView>
  </sheetViews>
  <sheetFormatPr defaultColWidth="9.16015625" defaultRowHeight="11.25"/>
  <cols>
    <col min="1" max="1" width="40" style="0" customWidth="1"/>
    <col min="2" max="2" width="17.33203125" style="0" customWidth="1"/>
    <col min="3" max="4" width="14" style="0" customWidth="1"/>
    <col min="5" max="5" width="17.83203125" style="0" customWidth="1"/>
    <col min="6" max="7" width="14" style="0" customWidth="1"/>
    <col min="8" max="8" width="20.5" style="0" customWidth="1"/>
    <col min="9" max="9" width="18.66015625" style="0" customWidth="1"/>
  </cols>
  <sheetData>
    <row r="1" spans="1:9" ht="19.5" customHeight="1">
      <c r="A1" s="23" t="s">
        <v>145</v>
      </c>
      <c r="B1" s="24"/>
      <c r="C1" s="24"/>
      <c r="D1" s="24"/>
      <c r="E1" s="25"/>
      <c r="F1" s="25"/>
      <c r="G1" s="25"/>
      <c r="H1" s="26"/>
      <c r="I1" s="54"/>
    </row>
    <row r="2" spans="1:9" ht="27" customHeight="1">
      <c r="A2" s="27" t="s">
        <v>146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/>
      <c r="B3" s="29"/>
      <c r="C3" s="29"/>
      <c r="D3" s="29"/>
      <c r="E3" s="30"/>
      <c r="F3" s="30"/>
      <c r="G3" s="30"/>
      <c r="H3" s="31"/>
      <c r="I3" s="55" t="s">
        <v>12</v>
      </c>
    </row>
    <row r="4" spans="1:9" ht="18" customHeight="1">
      <c r="A4" s="32" t="s">
        <v>147</v>
      </c>
      <c r="B4" s="33" t="s">
        <v>148</v>
      </c>
      <c r="C4" s="34"/>
      <c r="D4" s="34"/>
      <c r="E4" s="35" t="s">
        <v>149</v>
      </c>
      <c r="F4" s="36"/>
      <c r="G4" s="36"/>
      <c r="H4" s="37" t="s">
        <v>150</v>
      </c>
      <c r="I4" s="37"/>
    </row>
    <row r="5" spans="1:9" ht="33" customHeight="1">
      <c r="A5" s="32"/>
      <c r="B5" s="38" t="s">
        <v>151</v>
      </c>
      <c r="C5" s="39" t="s">
        <v>152</v>
      </c>
      <c r="D5" s="39" t="s">
        <v>153</v>
      </c>
      <c r="E5" s="40" t="s">
        <v>151</v>
      </c>
      <c r="F5" s="39" t="s">
        <v>152</v>
      </c>
      <c r="G5" s="39" t="s">
        <v>153</v>
      </c>
      <c r="H5" s="41" t="s">
        <v>154</v>
      </c>
      <c r="I5" s="41" t="s">
        <v>155</v>
      </c>
    </row>
    <row r="6" spans="1:9" ht="24" customHeight="1">
      <c r="A6" s="42" t="s">
        <v>156</v>
      </c>
      <c r="B6" s="43">
        <v>125200</v>
      </c>
      <c r="C6" s="43">
        <v>125200</v>
      </c>
      <c r="D6" s="43"/>
      <c r="E6" s="43">
        <v>155360</v>
      </c>
      <c r="F6" s="43">
        <v>155360</v>
      </c>
      <c r="G6" s="43"/>
      <c r="H6" s="44">
        <f>E6-B6</f>
        <v>30160</v>
      </c>
      <c r="I6" s="56">
        <f>H6/B6</f>
        <v>0.24089456869009584</v>
      </c>
    </row>
    <row r="7" spans="1:9" ht="24" customHeight="1">
      <c r="A7" s="45" t="s">
        <v>157</v>
      </c>
      <c r="B7" s="43">
        <f>SUM(C7:D7)</f>
        <v>0</v>
      </c>
      <c r="C7" s="46"/>
      <c r="D7" s="46"/>
      <c r="E7" s="47"/>
      <c r="F7" s="47"/>
      <c r="G7" s="47"/>
      <c r="H7" s="44">
        <f aca="true" t="shared" si="0" ref="H6:H11">E7-B7</f>
        <v>0</v>
      </c>
      <c r="I7" s="57">
        <v>0</v>
      </c>
    </row>
    <row r="8" spans="1:9" ht="24" customHeight="1">
      <c r="A8" s="45" t="s">
        <v>158</v>
      </c>
      <c r="B8" s="46">
        <v>5200</v>
      </c>
      <c r="C8" s="46">
        <v>5200</v>
      </c>
      <c r="D8" s="46"/>
      <c r="E8" s="47">
        <v>5360</v>
      </c>
      <c r="F8" s="47">
        <v>5360</v>
      </c>
      <c r="G8" s="47"/>
      <c r="H8" s="44">
        <f t="shared" si="0"/>
        <v>160</v>
      </c>
      <c r="I8" s="56">
        <f aca="true" t="shared" si="1" ref="I7:I11">(F8-C8)/C8</f>
        <v>0.03076923076923077</v>
      </c>
    </row>
    <row r="9" spans="1:9" ht="24" customHeight="1">
      <c r="A9" s="45" t="s">
        <v>159</v>
      </c>
      <c r="B9" s="43">
        <v>120000</v>
      </c>
      <c r="C9" s="43">
        <v>120000</v>
      </c>
      <c r="D9" s="43"/>
      <c r="E9" s="43">
        <v>150000</v>
      </c>
      <c r="F9" s="43">
        <v>150000</v>
      </c>
      <c r="G9" s="48"/>
      <c r="H9" s="44">
        <f t="shared" si="0"/>
        <v>30000</v>
      </c>
      <c r="I9" s="56">
        <f t="shared" si="1"/>
        <v>0.25</v>
      </c>
    </row>
    <row r="10" spans="1:9" ht="24" customHeight="1">
      <c r="A10" s="49" t="s">
        <v>160</v>
      </c>
      <c r="B10" s="43">
        <v>120000</v>
      </c>
      <c r="C10" s="43">
        <v>120000</v>
      </c>
      <c r="D10" s="46"/>
      <c r="E10" s="43">
        <v>150000</v>
      </c>
      <c r="F10" s="43">
        <v>150000</v>
      </c>
      <c r="G10" s="47"/>
      <c r="H10" s="44">
        <f t="shared" si="0"/>
        <v>30000</v>
      </c>
      <c r="I10" s="56">
        <f t="shared" si="1"/>
        <v>0.25</v>
      </c>
    </row>
    <row r="11" spans="1:9" ht="24" customHeight="1">
      <c r="A11" s="49" t="s">
        <v>161</v>
      </c>
      <c r="B11" s="43">
        <f>SUM(C11:D11)</f>
        <v>0</v>
      </c>
      <c r="C11" s="46"/>
      <c r="D11" s="46"/>
      <c r="E11" s="43">
        <f>SUM(F11:G11)</f>
        <v>0</v>
      </c>
      <c r="F11" s="47"/>
      <c r="G11" s="47"/>
      <c r="H11" s="44">
        <f t="shared" si="0"/>
        <v>0</v>
      </c>
      <c r="I11" s="56">
        <v>0</v>
      </c>
    </row>
    <row r="12" spans="1:9" ht="12.75" customHeight="1">
      <c r="A12" s="50"/>
      <c r="B12" s="50"/>
      <c r="C12" s="50"/>
      <c r="D12" s="50"/>
      <c r="E12" s="51"/>
      <c r="F12" s="52"/>
      <c r="G12" s="51"/>
      <c r="H12" s="53"/>
      <c r="I12" s="50"/>
    </row>
    <row r="13" spans="1:9" ht="12.75" customHeight="1">
      <c r="A13" s="50"/>
      <c r="B13" s="50"/>
      <c r="C13" s="50"/>
      <c r="D13" s="50"/>
      <c r="E13" s="51"/>
      <c r="F13" s="52"/>
      <c r="G13" s="51"/>
      <c r="H13" s="53"/>
      <c r="I13" s="50"/>
    </row>
    <row r="14" spans="1:9" ht="12.75" customHeight="1">
      <c r="A14" s="50"/>
      <c r="B14" s="50"/>
      <c r="C14" s="50"/>
      <c r="D14" s="50"/>
      <c r="E14" s="51"/>
      <c r="F14" s="52"/>
      <c r="G14" s="51"/>
      <c r="H14" s="53"/>
      <c r="I14" s="50"/>
    </row>
    <row r="15" spans="1:9" ht="12.75" customHeight="1">
      <c r="A15" s="50"/>
      <c r="B15" s="50"/>
      <c r="C15" s="50"/>
      <c r="D15" s="50"/>
      <c r="E15" s="51"/>
      <c r="F15" s="52"/>
      <c r="G15" s="51"/>
      <c r="H15" s="53"/>
      <c r="I15" s="50"/>
    </row>
    <row r="16" ht="12.75" customHeight="1"/>
    <row r="17" spans="1:9" ht="12.75" customHeight="1">
      <c r="A17" s="50"/>
      <c r="B17" s="50"/>
      <c r="C17" s="50"/>
      <c r="D17" s="50"/>
      <c r="E17" s="51"/>
      <c r="F17" s="51"/>
      <c r="G17" s="52"/>
      <c r="H17" s="50"/>
      <c r="I17" s="50"/>
    </row>
    <row r="18" ht="12.75" customHeight="1"/>
    <row r="19" spans="1:9" ht="12.75" customHeight="1">
      <c r="A19" s="50"/>
      <c r="B19" s="50"/>
      <c r="C19" s="50"/>
      <c r="D19" s="50"/>
      <c r="E19" s="51"/>
      <c r="F19" s="51"/>
      <c r="G19" s="52"/>
      <c r="H19" s="50"/>
      <c r="I19" s="50"/>
    </row>
  </sheetData>
  <sheetProtection/>
  <mergeCells count="5">
    <mergeCell ref="A2:I2"/>
    <mergeCell ref="B4:D4"/>
    <mergeCell ref="E4:G4"/>
    <mergeCell ref="H4:I4"/>
    <mergeCell ref="A4:A5"/>
  </mergeCells>
  <printOptions horizontalCentered="1"/>
  <pageMargins left="1.34" right="1.34" top="1.38" bottom="1.38" header="0.51" footer="0.51"/>
  <pageSetup fitToHeight="100" fitToWidth="1" orientation="landscape" paperSize="9" scale="83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G27" sqref="G27"/>
    </sheetView>
  </sheetViews>
  <sheetFormatPr defaultColWidth="9.33203125" defaultRowHeight="11.25"/>
  <cols>
    <col min="1" max="1" width="17.16015625" style="0" customWidth="1"/>
    <col min="2" max="2" width="14.83203125" style="0" customWidth="1"/>
    <col min="3" max="3" width="15" style="0" customWidth="1"/>
    <col min="4" max="4" width="14" style="0" customWidth="1"/>
    <col min="5" max="5" width="14.83203125" style="0" customWidth="1"/>
    <col min="6" max="6" width="14.66015625" style="0" customWidth="1"/>
    <col min="7" max="7" width="15.5" style="0" customWidth="1"/>
    <col min="8" max="8" width="15.66015625" style="0" customWidth="1"/>
    <col min="9" max="9" width="16.33203125" style="0" customWidth="1"/>
  </cols>
  <sheetData>
    <row r="1" spans="1:9" ht="33.75">
      <c r="A1" s="11" t="s">
        <v>162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12" t="s">
        <v>163</v>
      </c>
      <c r="B2" s="12"/>
      <c r="C2" s="12"/>
      <c r="D2" s="12"/>
      <c r="E2" s="12"/>
      <c r="F2" s="12"/>
      <c r="G2" s="12"/>
      <c r="H2" s="12"/>
      <c r="I2" s="12"/>
    </row>
    <row r="3" spans="1:9" ht="18.75">
      <c r="A3" s="13" t="s">
        <v>69</v>
      </c>
      <c r="B3" s="13"/>
      <c r="C3" s="13"/>
      <c r="D3" s="14" t="s">
        <v>70</v>
      </c>
      <c r="E3" s="14" t="s">
        <v>164</v>
      </c>
      <c r="F3" s="14" t="s">
        <v>165</v>
      </c>
      <c r="G3" s="14" t="s">
        <v>166</v>
      </c>
      <c r="H3" s="14" t="s">
        <v>167</v>
      </c>
      <c r="I3" s="21" t="s">
        <v>168</v>
      </c>
    </row>
    <row r="4" spans="1:9" ht="18.75">
      <c r="A4" s="15" t="s">
        <v>71</v>
      </c>
      <c r="B4" s="15" t="s">
        <v>72</v>
      </c>
      <c r="C4" s="13" t="s">
        <v>73</v>
      </c>
      <c r="D4" s="16"/>
      <c r="E4" s="16"/>
      <c r="F4" s="16"/>
      <c r="G4" s="16"/>
      <c r="H4" s="16"/>
      <c r="I4" s="22"/>
    </row>
    <row r="5" spans="1:9" ht="18.75">
      <c r="A5" s="17"/>
      <c r="B5" s="17"/>
      <c r="C5" s="13"/>
      <c r="D5" s="13"/>
      <c r="E5" s="18" t="s">
        <v>169</v>
      </c>
      <c r="F5" s="13"/>
      <c r="G5" s="13"/>
      <c r="H5" s="13"/>
      <c r="I5" s="22"/>
    </row>
    <row r="6" spans="1:9" ht="18.75">
      <c r="A6" s="17"/>
      <c r="B6" s="17"/>
      <c r="C6" s="13"/>
      <c r="D6" s="13"/>
      <c r="E6" s="18" t="s">
        <v>170</v>
      </c>
      <c r="F6" s="13"/>
      <c r="G6" s="13"/>
      <c r="H6" s="13"/>
      <c r="I6" s="22"/>
    </row>
    <row r="7" spans="1:9" ht="18.75">
      <c r="A7" s="17"/>
      <c r="B7" s="17"/>
      <c r="C7" s="13"/>
      <c r="D7" s="13"/>
      <c r="E7" s="19" t="s">
        <v>171</v>
      </c>
      <c r="F7" s="13"/>
      <c r="G7" s="13"/>
      <c r="H7" s="13"/>
      <c r="I7" s="22"/>
    </row>
    <row r="8" spans="1:9" ht="18.75">
      <c r="A8" s="17"/>
      <c r="B8" s="17"/>
      <c r="C8" s="13"/>
      <c r="D8" s="13"/>
      <c r="E8" s="19"/>
      <c r="F8" s="13"/>
      <c r="G8" s="13"/>
      <c r="H8" s="13"/>
      <c r="I8" s="22"/>
    </row>
    <row r="9" spans="1:9" ht="18.75">
      <c r="A9" s="17"/>
      <c r="B9" s="17"/>
      <c r="C9" s="13"/>
      <c r="D9" s="13"/>
      <c r="E9" s="19"/>
      <c r="F9" s="13"/>
      <c r="G9" s="13"/>
      <c r="H9" s="13"/>
      <c r="I9" s="22"/>
    </row>
    <row r="10" spans="1:9" ht="18.75">
      <c r="A10" s="17"/>
      <c r="B10" s="17"/>
      <c r="C10" s="13"/>
      <c r="D10" s="13"/>
      <c r="E10" s="19"/>
      <c r="F10" s="13"/>
      <c r="G10" s="13"/>
      <c r="H10" s="13"/>
      <c r="I10" s="22"/>
    </row>
    <row r="11" spans="1:9" ht="18.75">
      <c r="A11" s="17"/>
      <c r="B11" s="17"/>
      <c r="C11" s="13"/>
      <c r="D11" s="13"/>
      <c r="E11" s="19"/>
      <c r="F11" s="13"/>
      <c r="G11" s="13"/>
      <c r="H11" s="13"/>
      <c r="I11" s="22"/>
    </row>
    <row r="12" spans="1:9" ht="13.5">
      <c r="A12" s="20" t="s">
        <v>172</v>
      </c>
      <c r="B12" s="20"/>
      <c r="C12" s="20"/>
      <c r="D12" s="20"/>
      <c r="E12" s="20"/>
      <c r="F12" s="20"/>
      <c r="G12" s="20"/>
      <c r="H12" s="20"/>
      <c r="I12" s="20"/>
    </row>
  </sheetData>
  <sheetProtection/>
  <mergeCells count="10">
    <mergeCell ref="A1:I1"/>
    <mergeCell ref="A2:I2"/>
    <mergeCell ref="A3:C3"/>
    <mergeCell ref="A12:I12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F23" sqref="F23"/>
    </sheetView>
  </sheetViews>
  <sheetFormatPr defaultColWidth="9.33203125" defaultRowHeight="11.25"/>
  <cols>
    <col min="1" max="1" width="14.66015625" style="0" customWidth="1"/>
    <col min="2" max="2" width="17.33203125" style="0" customWidth="1"/>
    <col min="4" max="4" width="15" style="0" customWidth="1"/>
    <col min="5" max="5" width="19.83203125" style="0" customWidth="1"/>
    <col min="6" max="6" width="22" style="0" customWidth="1"/>
    <col min="7" max="7" width="22.83203125" style="0" customWidth="1"/>
  </cols>
  <sheetData>
    <row r="1" spans="1:7" ht="22.5">
      <c r="A1" s="1" t="s">
        <v>142</v>
      </c>
      <c r="B1" s="1"/>
      <c r="C1" s="1"/>
      <c r="D1" s="1"/>
      <c r="E1" s="1"/>
      <c r="F1" s="1"/>
      <c r="G1" s="1"/>
    </row>
    <row r="2" spans="1:7" ht="14.25">
      <c r="A2" s="2" t="s">
        <v>173</v>
      </c>
      <c r="B2" s="2"/>
      <c r="C2" s="2"/>
      <c r="D2" s="2"/>
      <c r="E2" s="3"/>
      <c r="F2" s="3"/>
      <c r="G2" s="4" t="s">
        <v>12</v>
      </c>
    </row>
    <row r="3" spans="1:7" ht="11.25">
      <c r="A3" s="5" t="s">
        <v>69</v>
      </c>
      <c r="B3" s="5"/>
      <c r="C3" s="5"/>
      <c r="D3" s="5" t="s">
        <v>70</v>
      </c>
      <c r="E3" s="5" t="s">
        <v>143</v>
      </c>
      <c r="F3" s="5"/>
      <c r="G3" s="5"/>
    </row>
    <row r="4" spans="1:7" ht="11.25">
      <c r="A4" s="5" t="s">
        <v>71</v>
      </c>
      <c r="B4" s="5" t="s">
        <v>72</v>
      </c>
      <c r="C4" s="5" t="s">
        <v>73</v>
      </c>
      <c r="D4" s="5"/>
      <c r="E4" s="6" t="s">
        <v>123</v>
      </c>
      <c r="F4" s="5" t="s">
        <v>67</v>
      </c>
      <c r="G4" s="5" t="s">
        <v>68</v>
      </c>
    </row>
    <row r="5" spans="1:7" ht="11.25">
      <c r="A5" s="7" t="s">
        <v>74</v>
      </c>
      <c r="B5" s="7" t="s">
        <v>74</v>
      </c>
      <c r="C5" s="7" t="s">
        <v>74</v>
      </c>
      <c r="D5" s="7" t="s">
        <v>74</v>
      </c>
      <c r="E5" s="7">
        <v>1</v>
      </c>
      <c r="F5" s="7">
        <v>2</v>
      </c>
      <c r="G5" s="7">
        <v>3</v>
      </c>
    </row>
    <row r="6" spans="1:7" ht="14.25">
      <c r="A6" s="8"/>
      <c r="B6" s="8"/>
      <c r="C6" s="8"/>
      <c r="D6" s="8"/>
      <c r="E6" s="9">
        <v>0</v>
      </c>
      <c r="F6" s="9">
        <v>0</v>
      </c>
      <c r="G6" s="9"/>
    </row>
    <row r="7" spans="1:7" ht="14.25">
      <c r="A7" s="8"/>
      <c r="B7" s="8"/>
      <c r="C7" s="8"/>
      <c r="D7" s="8"/>
      <c r="E7" s="8">
        <f aca="true" t="shared" si="0" ref="E7:E15">SUM(F7:G7)</f>
        <v>0</v>
      </c>
      <c r="F7" s="8"/>
      <c r="G7" s="8"/>
    </row>
    <row r="8" spans="1:7" ht="14.25">
      <c r="A8" s="8"/>
      <c r="B8" s="8"/>
      <c r="C8" s="8"/>
      <c r="D8" s="8"/>
      <c r="E8" s="8">
        <f t="shared" si="0"/>
        <v>0</v>
      </c>
      <c r="F8" s="8"/>
      <c r="G8" s="8"/>
    </row>
    <row r="9" spans="1:7" ht="14.25">
      <c r="A9" s="8"/>
      <c r="B9" s="8"/>
      <c r="C9" s="8"/>
      <c r="D9" s="8"/>
      <c r="E9" s="8">
        <f t="shared" si="0"/>
        <v>0</v>
      </c>
      <c r="F9" s="8"/>
      <c r="G9" s="8"/>
    </row>
    <row r="10" spans="1:7" ht="14.25">
      <c r="A10" s="8"/>
      <c r="B10" s="8"/>
      <c r="C10" s="8"/>
      <c r="D10" s="8"/>
      <c r="E10" s="8">
        <f t="shared" si="0"/>
        <v>0</v>
      </c>
      <c r="F10" s="8"/>
      <c r="G10" s="8"/>
    </row>
    <row r="11" spans="1:7" ht="14.25">
      <c r="A11" s="8"/>
      <c r="B11" s="8"/>
      <c r="C11" s="8"/>
      <c r="D11" s="8"/>
      <c r="E11" s="8">
        <f t="shared" si="0"/>
        <v>0</v>
      </c>
      <c r="F11" s="8"/>
      <c r="G11" s="8"/>
    </row>
    <row r="12" spans="1:7" ht="14.25">
      <c r="A12" s="8"/>
      <c r="B12" s="8"/>
      <c r="C12" s="8"/>
      <c r="D12" s="8"/>
      <c r="E12" s="8">
        <f t="shared" si="0"/>
        <v>0</v>
      </c>
      <c r="F12" s="8"/>
      <c r="G12" s="8"/>
    </row>
    <row r="13" spans="1:7" ht="14.25">
      <c r="A13" s="8"/>
      <c r="B13" s="8"/>
      <c r="C13" s="8"/>
      <c r="D13" s="8"/>
      <c r="E13" s="8">
        <f t="shared" si="0"/>
        <v>0</v>
      </c>
      <c r="F13" s="8"/>
      <c r="G13" s="8"/>
    </row>
    <row r="14" spans="1:7" ht="14.25">
      <c r="A14" s="8"/>
      <c r="B14" s="8"/>
      <c r="C14" s="8"/>
      <c r="D14" s="8"/>
      <c r="E14" s="8">
        <f t="shared" si="0"/>
        <v>0</v>
      </c>
      <c r="F14" s="8"/>
      <c r="G14" s="8"/>
    </row>
    <row r="15" spans="1:7" ht="14.25">
      <c r="A15" s="8"/>
      <c r="B15" s="8"/>
      <c r="C15" s="8"/>
      <c r="D15" s="9" t="s">
        <v>66</v>
      </c>
      <c r="E15" s="8">
        <f t="shared" si="0"/>
        <v>0</v>
      </c>
      <c r="F15" s="8">
        <f>SUM(F7:F14)</f>
        <v>0</v>
      </c>
      <c r="G15" s="8">
        <f>SUM(G7:G14)</f>
        <v>0</v>
      </c>
    </row>
    <row r="16" spans="1:7" ht="14.25">
      <c r="A16" s="10" t="s">
        <v>172</v>
      </c>
      <c r="B16" s="10"/>
      <c r="C16" s="10"/>
      <c r="D16" s="10"/>
      <c r="E16" s="10"/>
      <c r="F16" s="10"/>
      <c r="G16" s="10"/>
    </row>
  </sheetData>
  <sheetProtection/>
  <mergeCells count="6">
    <mergeCell ref="A1:G1"/>
    <mergeCell ref="A2:D2"/>
    <mergeCell ref="A3:C3"/>
    <mergeCell ref="E3:G3"/>
    <mergeCell ref="A16:G16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D7" sqref="D7"/>
    </sheetView>
  </sheetViews>
  <sheetFormatPr defaultColWidth="9.33203125" defaultRowHeight="11.25"/>
  <cols>
    <col min="1" max="1" width="92.5" style="0" customWidth="1"/>
  </cols>
  <sheetData>
    <row r="1" spans="1:8" ht="31.5" customHeight="1">
      <c r="A1" s="170" t="s">
        <v>1</v>
      </c>
      <c r="B1" s="170"/>
      <c r="C1" s="170"/>
      <c r="D1" s="170"/>
      <c r="E1" s="170"/>
      <c r="F1" s="170"/>
      <c r="G1" s="170"/>
      <c r="H1" s="170"/>
    </row>
    <row r="2" spans="1:8" ht="31.5" customHeight="1">
      <c r="A2" s="171" t="s">
        <v>2</v>
      </c>
      <c r="B2" s="171"/>
      <c r="C2" s="171"/>
      <c r="D2" s="171"/>
      <c r="E2" s="171"/>
      <c r="F2" s="171"/>
      <c r="G2" s="171"/>
      <c r="H2" s="171"/>
    </row>
    <row r="3" spans="1:8" ht="31.5" customHeight="1">
      <c r="A3" s="171" t="s">
        <v>3</v>
      </c>
      <c r="B3" s="171"/>
      <c r="C3" s="171"/>
      <c r="D3" s="171"/>
      <c r="E3" s="171"/>
      <c r="F3" s="171"/>
      <c r="G3" s="171"/>
      <c r="H3" s="171"/>
    </row>
    <row r="4" spans="1:8" ht="31.5" customHeight="1">
      <c r="A4" s="171" t="s">
        <v>4</v>
      </c>
      <c r="B4" s="171"/>
      <c r="C4" s="171"/>
      <c r="D4" s="171"/>
      <c r="E4" s="171"/>
      <c r="F4" s="171"/>
      <c r="G4" s="171"/>
      <c r="H4" s="171"/>
    </row>
    <row r="5" spans="1:8" ht="31.5" customHeight="1">
      <c r="A5" s="171" t="s">
        <v>5</v>
      </c>
      <c r="B5" s="171"/>
      <c r="C5" s="171"/>
      <c r="D5" s="171"/>
      <c r="E5" s="171"/>
      <c r="F5" s="171"/>
      <c r="G5" s="171"/>
      <c r="H5" s="171"/>
    </row>
    <row r="6" ht="31.5" customHeight="1">
      <c r="A6" s="172" t="s">
        <v>6</v>
      </c>
    </row>
    <row r="7" ht="31.5" customHeight="1">
      <c r="A7" s="172" t="s">
        <v>7</v>
      </c>
    </row>
    <row r="8" ht="31.5" customHeight="1">
      <c r="A8" s="172" t="s">
        <v>8</v>
      </c>
    </row>
    <row r="9" ht="31.5" customHeight="1">
      <c r="A9" s="172" t="s">
        <v>9</v>
      </c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zoomScale="145" zoomScaleNormal="145" workbookViewId="0" topLeftCell="A16">
      <selection activeCell="G13" sqref="G13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33203125" style="0" customWidth="1"/>
    <col min="4" max="4" width="18.33203125" style="0" customWidth="1"/>
    <col min="5" max="5" width="19" style="0" customWidth="1"/>
    <col min="6" max="6" width="22.5" style="0" customWidth="1"/>
    <col min="7" max="7" width="20" style="0" customWidth="1"/>
    <col min="8" max="8" width="16.83203125" style="0" customWidth="1"/>
    <col min="9" max="10" width="5.16015625" style="0" customWidth="1"/>
    <col min="11" max="15" width="6.83203125" style="0" customWidth="1"/>
  </cols>
  <sheetData>
    <row r="1" spans="1:15" ht="16.5" customHeight="1">
      <c r="A1" s="125" t="s">
        <v>10</v>
      </c>
      <c r="B1" s="58"/>
      <c r="C1" s="59"/>
      <c r="D1" s="59"/>
      <c r="E1" s="59"/>
      <c r="F1" s="25"/>
      <c r="G1" s="54"/>
      <c r="H1" s="54"/>
      <c r="I1" s="25"/>
      <c r="J1" s="25"/>
      <c r="K1" s="25"/>
      <c r="L1" s="25"/>
      <c r="M1" s="25"/>
      <c r="N1" s="25"/>
      <c r="O1" s="25"/>
    </row>
    <row r="2" spans="1:15" ht="23.25" customHeight="1">
      <c r="A2" s="27" t="s">
        <v>11</v>
      </c>
      <c r="B2" s="27"/>
      <c r="C2" s="27"/>
      <c r="D2" s="27"/>
      <c r="E2" s="27"/>
      <c r="F2" s="27"/>
      <c r="G2" s="27"/>
      <c r="H2" s="27"/>
      <c r="I2" s="60"/>
      <c r="J2" s="60"/>
      <c r="K2" s="60"/>
      <c r="L2" s="60"/>
      <c r="M2" s="60"/>
      <c r="N2" s="60"/>
      <c r="O2" s="60"/>
    </row>
    <row r="3" spans="1:15" ht="14.25" customHeight="1">
      <c r="A3" s="141"/>
      <c r="B3" s="141"/>
      <c r="C3" s="141"/>
      <c r="D3" s="95"/>
      <c r="E3" s="95"/>
      <c r="F3" s="141"/>
      <c r="G3" s="141"/>
      <c r="H3" s="95" t="s">
        <v>12</v>
      </c>
      <c r="I3" s="62"/>
      <c r="J3" s="62"/>
      <c r="K3" s="62"/>
      <c r="L3" s="62"/>
      <c r="M3" s="62"/>
      <c r="N3" s="62"/>
      <c r="O3" s="62"/>
    </row>
    <row r="4" spans="1:15" ht="16.5" customHeight="1">
      <c r="A4" s="142" t="s">
        <v>13</v>
      </c>
      <c r="B4" s="142"/>
      <c r="C4" s="142" t="s">
        <v>14</v>
      </c>
      <c r="D4" s="142"/>
      <c r="E4" s="142"/>
      <c r="F4" s="142"/>
      <c r="G4" s="142"/>
      <c r="H4" s="142"/>
      <c r="I4" s="96"/>
      <c r="J4" s="96"/>
      <c r="K4" s="96"/>
      <c r="L4" s="96"/>
      <c r="M4" s="96"/>
      <c r="N4" s="96"/>
      <c r="O4" s="96"/>
    </row>
    <row r="5" spans="1:15" ht="32.25" customHeight="1">
      <c r="A5" s="142" t="s">
        <v>15</v>
      </c>
      <c r="B5" s="142" t="s">
        <v>16</v>
      </c>
      <c r="C5" s="142" t="s">
        <v>17</v>
      </c>
      <c r="D5" s="142" t="s">
        <v>18</v>
      </c>
      <c r="E5" s="142" t="s">
        <v>19</v>
      </c>
      <c r="F5" s="142" t="s">
        <v>20</v>
      </c>
      <c r="G5" s="142" t="s">
        <v>18</v>
      </c>
      <c r="H5" s="142" t="s">
        <v>19</v>
      </c>
      <c r="I5" s="96"/>
      <c r="J5" s="96"/>
      <c r="K5" s="96"/>
      <c r="L5" s="96"/>
      <c r="M5" s="96"/>
      <c r="N5" s="96"/>
      <c r="O5" s="96"/>
    </row>
    <row r="6" spans="1:15" ht="16.5" customHeight="1">
      <c r="A6" s="143" t="s">
        <v>21</v>
      </c>
      <c r="B6" s="76">
        <v>4217776.01</v>
      </c>
      <c r="C6" s="144" t="s">
        <v>22</v>
      </c>
      <c r="D6" s="145"/>
      <c r="E6" s="146">
        <v>0</v>
      </c>
      <c r="F6" s="147" t="s">
        <v>23</v>
      </c>
      <c r="G6" s="100">
        <v>4217776.01</v>
      </c>
      <c r="H6" s="145">
        <f>SUM(H7:H8)</f>
        <v>0</v>
      </c>
      <c r="I6" s="101"/>
      <c r="J6" s="101"/>
      <c r="K6" s="101"/>
      <c r="L6" s="101"/>
      <c r="M6" s="101"/>
      <c r="N6" s="101"/>
      <c r="O6" s="101"/>
    </row>
    <row r="7" spans="1:15" ht="16.5" customHeight="1">
      <c r="A7" s="148" t="s">
        <v>24</v>
      </c>
      <c r="B7" s="149"/>
      <c r="C7" s="150" t="s">
        <v>25</v>
      </c>
      <c r="D7" s="151">
        <v>0</v>
      </c>
      <c r="E7" s="152">
        <v>0</v>
      </c>
      <c r="F7" s="153" t="s">
        <v>26</v>
      </c>
      <c r="G7" s="105">
        <v>3252136.49</v>
      </c>
      <c r="H7" s="154">
        <v>0</v>
      </c>
      <c r="I7" s="114"/>
      <c r="J7" s="114"/>
      <c r="K7" s="101"/>
      <c r="L7" s="101"/>
      <c r="M7" s="101"/>
      <c r="N7" s="101"/>
      <c r="O7" s="101"/>
    </row>
    <row r="8" spans="1:15" ht="16.5" customHeight="1">
      <c r="A8" s="155" t="s">
        <v>27</v>
      </c>
      <c r="B8" s="145">
        <v>0</v>
      </c>
      <c r="C8" s="153" t="s">
        <v>28</v>
      </c>
      <c r="D8" s="151">
        <v>0</v>
      </c>
      <c r="E8" s="152">
        <v>0</v>
      </c>
      <c r="F8" s="153" t="s">
        <v>29</v>
      </c>
      <c r="G8" s="100">
        <v>965639.52</v>
      </c>
      <c r="H8" s="146">
        <v>0</v>
      </c>
      <c r="I8" s="114"/>
      <c r="J8" s="114"/>
      <c r="K8" s="101"/>
      <c r="L8" s="101"/>
      <c r="M8" s="101"/>
      <c r="N8" s="101"/>
      <c r="O8" s="101"/>
    </row>
    <row r="9" spans="1:15" ht="17.25" customHeight="1">
      <c r="A9" s="156" t="s">
        <v>30</v>
      </c>
      <c r="B9" s="149">
        <v>0</v>
      </c>
      <c r="C9" s="153" t="s">
        <v>31</v>
      </c>
      <c r="D9" s="151">
        <v>0</v>
      </c>
      <c r="E9" s="152">
        <v>0</v>
      </c>
      <c r="F9" s="153" t="s">
        <v>32</v>
      </c>
      <c r="G9" s="149"/>
      <c r="H9" s="154">
        <v>0</v>
      </c>
      <c r="I9" s="114"/>
      <c r="J9" s="114"/>
      <c r="K9" s="101"/>
      <c r="L9" s="101"/>
      <c r="M9" s="101"/>
      <c r="N9" s="101"/>
      <c r="O9" s="101"/>
    </row>
    <row r="10" spans="1:15" ht="16.5" customHeight="1">
      <c r="A10" s="148" t="s">
        <v>33</v>
      </c>
      <c r="B10" s="157"/>
      <c r="C10" s="158" t="s">
        <v>34</v>
      </c>
      <c r="D10" s="151">
        <v>0</v>
      </c>
      <c r="E10" s="152">
        <v>0</v>
      </c>
      <c r="F10" s="159" t="s">
        <v>35</v>
      </c>
      <c r="G10" s="160"/>
      <c r="H10" s="157"/>
      <c r="I10" s="114"/>
      <c r="J10" s="101"/>
      <c r="K10" s="101"/>
      <c r="L10" s="101"/>
      <c r="M10" s="101"/>
      <c r="N10" s="101"/>
      <c r="O10" s="101"/>
    </row>
    <row r="11" spans="1:15" ht="16.5" customHeight="1">
      <c r="A11" s="155" t="s">
        <v>36</v>
      </c>
      <c r="B11" s="151">
        <f>B12+B13</f>
        <v>0</v>
      </c>
      <c r="C11" s="158" t="s">
        <v>37</v>
      </c>
      <c r="D11" s="151">
        <v>0</v>
      </c>
      <c r="E11" s="152">
        <v>0</v>
      </c>
      <c r="F11" s="159"/>
      <c r="G11" s="161"/>
      <c r="H11" s="149"/>
      <c r="I11" s="101"/>
      <c r="J11" s="114"/>
      <c r="K11" s="101"/>
      <c r="L11" s="101"/>
      <c r="M11" s="101"/>
      <c r="N11" s="101"/>
      <c r="O11" s="101"/>
    </row>
    <row r="12" spans="1:15" ht="16.5" customHeight="1">
      <c r="A12" s="155" t="s">
        <v>24</v>
      </c>
      <c r="B12" s="149">
        <v>0</v>
      </c>
      <c r="C12" s="153" t="s">
        <v>38</v>
      </c>
      <c r="D12" s="151">
        <v>0</v>
      </c>
      <c r="E12" s="152">
        <v>0</v>
      </c>
      <c r="F12" s="159"/>
      <c r="G12" s="161"/>
      <c r="H12" s="149"/>
      <c r="I12" s="101"/>
      <c r="J12" s="101"/>
      <c r="K12" s="101"/>
      <c r="L12" s="114"/>
      <c r="M12" s="101"/>
      <c r="N12" s="101"/>
      <c r="O12" s="101"/>
    </row>
    <row r="13" spans="1:15" ht="16.5" customHeight="1">
      <c r="A13" s="155" t="s">
        <v>33</v>
      </c>
      <c r="B13" s="157"/>
      <c r="C13" s="158" t="s">
        <v>39</v>
      </c>
      <c r="D13" s="151"/>
      <c r="E13" s="152">
        <v>0</v>
      </c>
      <c r="F13" s="159"/>
      <c r="G13" s="161"/>
      <c r="H13" s="161"/>
      <c r="I13" s="101"/>
      <c r="J13" s="101"/>
      <c r="K13" s="101"/>
      <c r="L13" s="101"/>
      <c r="M13" s="101"/>
      <c r="N13" s="101"/>
      <c r="O13" s="101"/>
    </row>
    <row r="14" spans="1:15" ht="16.5" customHeight="1">
      <c r="A14" s="155"/>
      <c r="B14" s="162"/>
      <c r="C14" s="158" t="s">
        <v>40</v>
      </c>
      <c r="D14" s="151"/>
      <c r="E14" s="152">
        <v>0</v>
      </c>
      <c r="F14" s="159"/>
      <c r="G14" s="161"/>
      <c r="H14" s="161"/>
      <c r="I14" s="101"/>
      <c r="J14" s="101"/>
      <c r="K14" s="101"/>
      <c r="L14" s="101"/>
      <c r="M14" s="101"/>
      <c r="N14" s="101"/>
      <c r="O14" s="101"/>
    </row>
    <row r="15" spans="1:15" ht="16.5" customHeight="1">
      <c r="A15" s="155"/>
      <c r="B15" s="162"/>
      <c r="C15" s="158" t="s">
        <v>41</v>
      </c>
      <c r="D15" s="151"/>
      <c r="E15" s="152">
        <v>0</v>
      </c>
      <c r="F15" s="159"/>
      <c r="G15" s="161"/>
      <c r="H15" s="161"/>
      <c r="I15" s="101"/>
      <c r="J15" s="101"/>
      <c r="K15" s="101"/>
      <c r="L15" s="101"/>
      <c r="M15" s="101"/>
      <c r="N15" s="101"/>
      <c r="O15" s="101"/>
    </row>
    <row r="16" spans="1:15" ht="16.5" customHeight="1">
      <c r="A16" s="155"/>
      <c r="B16" s="149"/>
      <c r="C16" s="158" t="s">
        <v>42</v>
      </c>
      <c r="D16" s="151"/>
      <c r="E16" s="152">
        <v>0</v>
      </c>
      <c r="F16" s="159"/>
      <c r="G16" s="161"/>
      <c r="H16" s="161"/>
      <c r="I16" s="101"/>
      <c r="J16" s="101"/>
      <c r="K16" s="101"/>
      <c r="L16" s="101"/>
      <c r="M16" s="101"/>
      <c r="N16" s="101"/>
      <c r="O16" s="101"/>
    </row>
    <row r="17" spans="1:15" ht="16.5" customHeight="1">
      <c r="A17" s="155"/>
      <c r="B17" s="162"/>
      <c r="C17" s="158" t="s">
        <v>43</v>
      </c>
      <c r="D17" s="151">
        <v>0</v>
      </c>
      <c r="E17" s="152">
        <v>0</v>
      </c>
      <c r="F17" s="159"/>
      <c r="G17" s="161"/>
      <c r="H17" s="161"/>
      <c r="I17" s="101"/>
      <c r="J17" s="101"/>
      <c r="K17" s="101"/>
      <c r="L17" s="101"/>
      <c r="M17" s="101"/>
      <c r="N17" s="101"/>
      <c r="O17" s="101"/>
    </row>
    <row r="18" spans="1:15" ht="16.5" customHeight="1">
      <c r="A18" s="148"/>
      <c r="B18" s="162"/>
      <c r="C18" s="158" t="s">
        <v>44</v>
      </c>
      <c r="D18" s="151">
        <v>0</v>
      </c>
      <c r="E18" s="152">
        <v>0</v>
      </c>
      <c r="F18" s="159"/>
      <c r="G18" s="161"/>
      <c r="H18" s="161"/>
      <c r="I18" s="114"/>
      <c r="J18" s="114"/>
      <c r="K18" s="101"/>
      <c r="L18" s="101"/>
      <c r="M18" s="101"/>
      <c r="N18" s="101"/>
      <c r="O18" s="101"/>
    </row>
    <row r="19" spans="1:15" ht="16.5" customHeight="1">
      <c r="A19" s="155"/>
      <c r="B19" s="162"/>
      <c r="C19" s="158" t="s">
        <v>45</v>
      </c>
      <c r="D19" s="151">
        <v>0</v>
      </c>
      <c r="E19" s="152">
        <v>0</v>
      </c>
      <c r="F19" s="159"/>
      <c r="G19" s="161"/>
      <c r="H19" s="161"/>
      <c r="I19" s="114"/>
      <c r="J19" s="101"/>
      <c r="K19" s="114"/>
      <c r="L19" s="101"/>
      <c r="M19" s="101"/>
      <c r="N19" s="101"/>
      <c r="O19" s="101"/>
    </row>
    <row r="20" spans="1:15" ht="16.5" customHeight="1">
      <c r="A20" s="155"/>
      <c r="B20" s="163"/>
      <c r="C20" s="158" t="s">
        <v>46</v>
      </c>
      <c r="D20" s="151">
        <v>0</v>
      </c>
      <c r="E20" s="152">
        <v>0</v>
      </c>
      <c r="F20" s="159"/>
      <c r="G20" s="161"/>
      <c r="H20" s="161"/>
      <c r="I20" s="114"/>
      <c r="J20" s="101"/>
      <c r="K20" s="101"/>
      <c r="L20" s="101"/>
      <c r="M20" s="101"/>
      <c r="N20" s="101"/>
      <c r="O20" s="101"/>
    </row>
    <row r="21" spans="1:15" ht="16.5" customHeight="1">
      <c r="A21" s="156"/>
      <c r="B21" s="163"/>
      <c r="C21" s="158" t="s">
        <v>47</v>
      </c>
      <c r="D21" s="151">
        <v>0</v>
      </c>
      <c r="E21" s="152">
        <v>0</v>
      </c>
      <c r="F21" s="159"/>
      <c r="G21" s="161"/>
      <c r="H21" s="161"/>
      <c r="I21" s="114"/>
      <c r="J21" s="114"/>
      <c r="K21" s="114"/>
      <c r="L21" s="101"/>
      <c r="M21" s="101"/>
      <c r="N21" s="101"/>
      <c r="O21" s="101"/>
    </row>
    <row r="22" spans="1:15" ht="16.5" customHeight="1">
      <c r="A22" s="164"/>
      <c r="B22" s="161"/>
      <c r="C22" s="158" t="s">
        <v>48</v>
      </c>
      <c r="D22" s="151">
        <v>0</v>
      </c>
      <c r="E22" s="152">
        <v>0</v>
      </c>
      <c r="F22" s="159"/>
      <c r="G22" s="161"/>
      <c r="H22" s="161"/>
      <c r="I22" s="114"/>
      <c r="J22" s="101"/>
      <c r="K22" s="114"/>
      <c r="L22" s="101"/>
      <c r="M22" s="101"/>
      <c r="N22" s="101"/>
      <c r="O22" s="101"/>
    </row>
    <row r="23" spans="1:15" ht="16.5" customHeight="1">
      <c r="A23" s="155"/>
      <c r="B23" s="161"/>
      <c r="C23" s="158" t="s">
        <v>49</v>
      </c>
      <c r="D23" s="151">
        <v>0</v>
      </c>
      <c r="E23" s="152">
        <v>0</v>
      </c>
      <c r="F23" s="159"/>
      <c r="G23" s="161"/>
      <c r="H23" s="161"/>
      <c r="I23" s="114"/>
      <c r="J23" s="114"/>
      <c r="K23" s="101"/>
      <c r="L23" s="101"/>
      <c r="M23" s="101"/>
      <c r="N23" s="101"/>
      <c r="O23" s="101"/>
    </row>
    <row r="24" spans="1:15" ht="16.5" customHeight="1">
      <c r="A24" s="148"/>
      <c r="B24" s="161"/>
      <c r="C24" s="158" t="s">
        <v>50</v>
      </c>
      <c r="D24" s="151"/>
      <c r="E24" s="152">
        <v>0</v>
      </c>
      <c r="F24" s="159"/>
      <c r="G24" s="161"/>
      <c r="H24" s="161"/>
      <c r="I24" s="114"/>
      <c r="J24" s="101"/>
      <c r="K24" s="101"/>
      <c r="L24" s="101"/>
      <c r="M24" s="101"/>
      <c r="N24" s="101"/>
      <c r="O24" s="101"/>
    </row>
    <row r="25" spans="1:15" ht="16.5" customHeight="1">
      <c r="A25" s="148"/>
      <c r="B25" s="161"/>
      <c r="C25" s="158" t="s">
        <v>51</v>
      </c>
      <c r="D25" s="151">
        <v>0</v>
      </c>
      <c r="E25" s="152">
        <v>0</v>
      </c>
      <c r="F25" s="159"/>
      <c r="G25" s="161"/>
      <c r="H25" s="161"/>
      <c r="I25" s="114"/>
      <c r="J25" s="114"/>
      <c r="K25" s="101"/>
      <c r="L25" s="101"/>
      <c r="M25" s="101"/>
      <c r="N25" s="101"/>
      <c r="O25" s="101"/>
    </row>
    <row r="26" spans="1:15" ht="16.5" customHeight="1">
      <c r="A26" s="155"/>
      <c r="B26" s="163"/>
      <c r="C26" s="158" t="s">
        <v>52</v>
      </c>
      <c r="D26" s="151">
        <v>0</v>
      </c>
      <c r="E26" s="152">
        <v>0</v>
      </c>
      <c r="F26" s="159"/>
      <c r="G26" s="161"/>
      <c r="H26" s="161"/>
      <c r="I26" s="114"/>
      <c r="J26" s="114"/>
      <c r="K26" s="114"/>
      <c r="L26" s="101"/>
      <c r="M26" s="114"/>
      <c r="N26" s="101"/>
      <c r="O26" s="114"/>
    </row>
    <row r="27" spans="1:15" ht="16.5" customHeight="1">
      <c r="A27" s="155"/>
      <c r="B27" s="163"/>
      <c r="C27" s="158" t="s">
        <v>53</v>
      </c>
      <c r="D27" s="151">
        <v>0</v>
      </c>
      <c r="E27" s="152">
        <v>0</v>
      </c>
      <c r="F27" s="159"/>
      <c r="G27" s="161"/>
      <c r="H27" s="161"/>
      <c r="I27" s="114"/>
      <c r="J27" s="114"/>
      <c r="K27" s="114"/>
      <c r="L27" s="101"/>
      <c r="M27" s="101"/>
      <c r="N27" s="101"/>
      <c r="O27" s="101"/>
    </row>
    <row r="28" spans="1:15" ht="16.5" customHeight="1">
      <c r="A28" s="164" t="s">
        <v>54</v>
      </c>
      <c r="B28" s="76">
        <v>4217776.01</v>
      </c>
      <c r="C28" s="165" t="s">
        <v>55</v>
      </c>
      <c r="D28" s="151">
        <v>0</v>
      </c>
      <c r="E28" s="152">
        <v>0</v>
      </c>
      <c r="F28" s="159"/>
      <c r="G28" s="161"/>
      <c r="H28" s="161"/>
      <c r="I28" s="114"/>
      <c r="J28" s="101"/>
      <c r="K28" s="101"/>
      <c r="L28" s="101"/>
      <c r="M28" s="101"/>
      <c r="N28" s="101"/>
      <c r="O28" s="101"/>
    </row>
    <row r="29" spans="1:15" ht="16.5" customHeight="1">
      <c r="A29" s="155" t="s">
        <v>56</v>
      </c>
      <c r="B29" s="149"/>
      <c r="C29" s="158" t="s">
        <v>57</v>
      </c>
      <c r="D29" s="151">
        <v>0</v>
      </c>
      <c r="E29" s="152">
        <v>0</v>
      </c>
      <c r="F29" s="166"/>
      <c r="G29" s="161"/>
      <c r="H29" s="149"/>
      <c r="I29" s="114"/>
      <c r="J29" s="114"/>
      <c r="K29" s="101"/>
      <c r="L29" s="101"/>
      <c r="M29" s="101"/>
      <c r="N29" s="101"/>
      <c r="O29" s="101"/>
    </row>
    <row r="30" spans="1:15" ht="16.5" customHeight="1">
      <c r="A30" s="148"/>
      <c r="B30" s="157"/>
      <c r="C30" s="153" t="s">
        <v>58</v>
      </c>
      <c r="D30" s="149">
        <v>0</v>
      </c>
      <c r="E30" s="154">
        <v>0</v>
      </c>
      <c r="F30" s="166" t="s">
        <v>59</v>
      </c>
      <c r="G30" s="76">
        <v>4217776.01</v>
      </c>
      <c r="H30" s="163">
        <f>H9+H6</f>
        <v>0</v>
      </c>
      <c r="I30" s="101"/>
      <c r="J30" s="101"/>
      <c r="K30" s="101"/>
      <c r="L30" s="101"/>
      <c r="M30" s="101"/>
      <c r="N30" s="101"/>
      <c r="O30" s="101"/>
    </row>
    <row r="31" spans="1:15" ht="16.5" customHeight="1">
      <c r="A31" s="148"/>
      <c r="B31" s="167"/>
      <c r="C31" s="164" t="s">
        <v>59</v>
      </c>
      <c r="D31" s="160">
        <f>D6+D7+D8+D9+D10+D11+D12+D13+D14+D15+D16+D17+D18+D19+D20+D21+D22+D23+D24+D25+D26+D27+D28+D29+D30</f>
        <v>0</v>
      </c>
      <c r="E31" s="160">
        <f>E30+E29+E28+E27+E26+E25+E24+E23+E22+E21+E20+E19+E18+E17+E16+E15+E14+E13+E12+E11+E10+E9+E8+E7+E6</f>
        <v>0</v>
      </c>
      <c r="F31" s="155" t="s">
        <v>60</v>
      </c>
      <c r="G31" s="161">
        <f>D32</f>
        <v>0</v>
      </c>
      <c r="H31" s="163">
        <f>E32</f>
        <v>0</v>
      </c>
      <c r="I31" s="101"/>
      <c r="J31" s="101"/>
      <c r="K31" s="101"/>
      <c r="L31" s="101"/>
      <c r="M31" s="101"/>
      <c r="N31" s="101"/>
      <c r="O31" s="101"/>
    </row>
    <row r="32" spans="1:15" ht="16.5" customHeight="1">
      <c r="A32" s="148"/>
      <c r="B32" s="167"/>
      <c r="C32" s="155" t="s">
        <v>60</v>
      </c>
      <c r="D32" s="161">
        <f>B29+B7-D31</f>
        <v>0</v>
      </c>
      <c r="E32" s="161">
        <f>B12-E31</f>
        <v>0</v>
      </c>
      <c r="F32" s="155"/>
      <c r="G32" s="161"/>
      <c r="H32" s="163"/>
      <c r="I32" s="101"/>
      <c r="J32" s="101"/>
      <c r="K32" s="101"/>
      <c r="L32" s="101"/>
      <c r="M32" s="101"/>
      <c r="N32" s="101"/>
      <c r="O32" s="101"/>
    </row>
    <row r="33" spans="1:15" ht="16.5" customHeight="1">
      <c r="A33" s="168" t="s">
        <v>61</v>
      </c>
      <c r="B33" s="169">
        <v>4217776.01</v>
      </c>
      <c r="C33" s="164" t="s">
        <v>62</v>
      </c>
      <c r="D33" s="149">
        <f>D31+D32</f>
        <v>0</v>
      </c>
      <c r="E33" s="149">
        <f>E31+E32</f>
        <v>0</v>
      </c>
      <c r="F33" s="164" t="s">
        <v>62</v>
      </c>
      <c r="G33" s="169">
        <v>4217776.01</v>
      </c>
      <c r="H33" s="162">
        <f>H30+H31</f>
        <v>0</v>
      </c>
      <c r="I33" s="101"/>
      <c r="J33" s="101"/>
      <c r="K33" s="101"/>
      <c r="L33" s="101"/>
      <c r="M33" s="101"/>
      <c r="N33" s="101"/>
      <c r="O33" s="101"/>
    </row>
    <row r="34" spans="1:15" ht="15.75" customHeight="1">
      <c r="A34" s="62"/>
      <c r="B34" s="3"/>
      <c r="C34" s="3"/>
      <c r="D34" s="3"/>
      <c r="E34" s="3"/>
      <c r="F34" s="3"/>
      <c r="G34" s="3"/>
      <c r="H34" s="62"/>
      <c r="I34" s="62"/>
      <c r="J34" s="62"/>
      <c r="K34" s="62"/>
      <c r="L34" s="62"/>
      <c r="M34" s="62"/>
      <c r="N34" s="62"/>
      <c r="O34" s="62"/>
    </row>
    <row r="35" spans="1:15" ht="15.75" customHeight="1">
      <c r="A35" s="62"/>
      <c r="B35" s="3"/>
      <c r="C35" s="3"/>
      <c r="D35" s="3"/>
      <c r="E35" s="3"/>
      <c r="F35" s="3"/>
      <c r="G35" s="3"/>
      <c r="H35" s="62"/>
      <c r="I35" s="62"/>
      <c r="J35" s="62"/>
      <c r="K35" s="62"/>
      <c r="L35" s="62"/>
      <c r="M35" s="62"/>
      <c r="N35" s="62"/>
      <c r="O35" s="62"/>
    </row>
    <row r="36" spans="1:15" ht="15.75" customHeight="1">
      <c r="A36" s="62"/>
      <c r="B36" s="3"/>
      <c r="C36" s="3"/>
      <c r="D36" s="62"/>
      <c r="E36" s="62"/>
      <c r="F36" s="3"/>
      <c r="G36" s="3"/>
      <c r="H36" s="62"/>
      <c r="I36" s="62"/>
      <c r="J36" s="62"/>
      <c r="K36" s="62"/>
      <c r="L36" s="62"/>
      <c r="M36" s="62"/>
      <c r="N36" s="62"/>
      <c r="O36" s="62"/>
    </row>
    <row r="37" spans="1:15" ht="12.75" customHeight="1">
      <c r="A37" s="62"/>
      <c r="B37" s="3"/>
      <c r="C37" s="3"/>
      <c r="D37" s="3"/>
      <c r="E37" s="3"/>
      <c r="F37" s="62"/>
      <c r="G37" s="62"/>
      <c r="H37" s="3"/>
      <c r="I37" s="62"/>
      <c r="J37" s="62"/>
      <c r="K37" s="62"/>
      <c r="L37" s="62"/>
      <c r="M37" s="62"/>
      <c r="N37" s="62"/>
      <c r="O37" s="62"/>
    </row>
    <row r="38" spans="1:15" ht="12.75" customHeight="1">
      <c r="A38" s="62"/>
      <c r="B38" s="3"/>
      <c r="C38" s="3"/>
      <c r="D38" s="3"/>
      <c r="E38" s="3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spans="1:15" ht="12.75" customHeight="1">
      <c r="A39" s="62"/>
      <c r="B39" s="62"/>
      <c r="C39" s="3"/>
      <c r="D39" s="3"/>
      <c r="E39" s="3"/>
      <c r="F39" s="62"/>
      <c r="G39" s="62"/>
      <c r="H39" s="62"/>
      <c r="I39" s="62"/>
      <c r="J39" s="62"/>
      <c r="K39" s="62"/>
      <c r="L39" s="62"/>
      <c r="M39" s="62"/>
      <c r="N39" s="62"/>
      <c r="O39" s="62"/>
    </row>
    <row r="40" spans="1:15" ht="12.75" customHeight="1">
      <c r="A40" s="62"/>
      <c r="B40" s="62"/>
      <c r="C40" s="3"/>
      <c r="D40" s="3"/>
      <c r="E40" s="3"/>
      <c r="F40" s="62"/>
      <c r="G40" s="62"/>
      <c r="H40" s="62"/>
      <c r="I40" s="62"/>
      <c r="J40" s="62"/>
      <c r="K40" s="62"/>
      <c r="L40" s="62"/>
      <c r="M40" s="62"/>
      <c r="N40" s="62"/>
      <c r="O40" s="62"/>
    </row>
    <row r="41" spans="1:15" ht="12.75" customHeight="1">
      <c r="A41" s="62"/>
      <c r="B41" s="62"/>
      <c r="C41" s="3"/>
      <c r="D41" s="3"/>
      <c r="E41" s="3"/>
      <c r="F41" s="62"/>
      <c r="G41" s="62"/>
      <c r="H41" s="62"/>
      <c r="I41" s="62"/>
      <c r="J41" s="62"/>
      <c r="K41" s="62"/>
      <c r="L41" s="62"/>
      <c r="M41" s="62"/>
      <c r="N41" s="62"/>
      <c r="O41" s="62"/>
    </row>
    <row r="42" spans="1:15" ht="12.75" customHeight="1">
      <c r="A42" s="62"/>
      <c r="B42" s="62"/>
      <c r="C42" s="3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</row>
    <row r="43" spans="1:15" ht="12.75" customHeight="1">
      <c r="A43" s="62"/>
      <c r="B43" s="62"/>
      <c r="C43" s="3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1:15" ht="12.75" customHeight="1">
      <c r="A44" s="62"/>
      <c r="B44" s="62"/>
      <c r="C44" s="3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ht="12.75" customHeight="1">
      <c r="A45" s="62"/>
      <c r="B45" s="62"/>
      <c r="C45" s="3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</sheetData>
  <sheetProtection/>
  <mergeCells count="4">
    <mergeCell ref="G1:H1"/>
    <mergeCell ref="A2:H2"/>
    <mergeCell ref="A4:B4"/>
    <mergeCell ref="C4:H4"/>
  </mergeCells>
  <printOptions horizontalCentered="1"/>
  <pageMargins left="0.59" right="0.59" top="0.59" bottom="0.59" header="0.35" footer="0.28"/>
  <pageSetup fitToHeight="100" fitToWidth="1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L20" sqref="L20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25" t="s">
        <v>63</v>
      </c>
      <c r="B1" s="26"/>
      <c r="C1" s="26"/>
      <c r="D1" s="58"/>
      <c r="E1" s="59"/>
      <c r="F1" s="59"/>
      <c r="G1" s="54"/>
      <c r="H1" s="25"/>
    </row>
    <row r="2" spans="1:8" ht="22.5" customHeight="1">
      <c r="A2" s="1" t="s">
        <v>64</v>
      </c>
      <c r="B2" s="1"/>
      <c r="C2" s="1"/>
      <c r="D2" s="1"/>
      <c r="E2" s="1"/>
      <c r="F2" s="1"/>
      <c r="G2" s="1"/>
      <c r="H2" s="60"/>
    </row>
    <row r="3" spans="1:8" ht="16.5" customHeight="1">
      <c r="A3" s="28"/>
      <c r="B3" s="28"/>
      <c r="C3" s="28"/>
      <c r="D3" s="61"/>
      <c r="E3" s="3"/>
      <c r="F3" s="3"/>
      <c r="G3" s="84" t="s">
        <v>12</v>
      </c>
      <c r="H3" s="62"/>
    </row>
    <row r="4" spans="1:8" ht="22.5" customHeight="1">
      <c r="A4" s="5" t="s">
        <v>65</v>
      </c>
      <c r="B4" s="5"/>
      <c r="C4" s="5"/>
      <c r="D4" s="5"/>
      <c r="E4" s="5" t="s">
        <v>66</v>
      </c>
      <c r="F4" s="5" t="s">
        <v>67</v>
      </c>
      <c r="G4" s="5" t="s">
        <v>68</v>
      </c>
      <c r="H4" s="63"/>
    </row>
    <row r="5" spans="1:8" ht="17.25" customHeight="1">
      <c r="A5" s="5" t="s">
        <v>69</v>
      </c>
      <c r="B5" s="5"/>
      <c r="C5" s="5"/>
      <c r="D5" s="5" t="s">
        <v>70</v>
      </c>
      <c r="E5" s="5"/>
      <c r="F5" s="5"/>
      <c r="G5" s="5"/>
      <c r="H5" s="63"/>
    </row>
    <row r="6" spans="1:8" ht="22.5" customHeight="1">
      <c r="A6" s="32" t="s">
        <v>71</v>
      </c>
      <c r="B6" s="32" t="s">
        <v>72</v>
      </c>
      <c r="C6" s="32" t="s">
        <v>73</v>
      </c>
      <c r="D6" s="5"/>
      <c r="E6" s="5"/>
      <c r="F6" s="5"/>
      <c r="G6" s="5"/>
      <c r="H6" s="63"/>
    </row>
    <row r="7" spans="1:8" ht="16.5" customHeight="1">
      <c r="A7" s="7" t="s">
        <v>74</v>
      </c>
      <c r="B7" s="7" t="s">
        <v>74</v>
      </c>
      <c r="C7" s="7" t="s">
        <v>74</v>
      </c>
      <c r="D7" s="7" t="s">
        <v>74</v>
      </c>
      <c r="E7" s="32">
        <v>1</v>
      </c>
      <c r="F7" s="32">
        <v>2</v>
      </c>
      <c r="G7" s="7">
        <v>3</v>
      </c>
      <c r="H7" s="64"/>
    </row>
    <row r="8" spans="1:7" ht="21.75" customHeight="1">
      <c r="A8" s="140">
        <v>212</v>
      </c>
      <c r="B8" s="140">
        <v>1</v>
      </c>
      <c r="C8" s="140">
        <v>4</v>
      </c>
      <c r="D8" s="140" t="s">
        <v>75</v>
      </c>
      <c r="E8" s="76">
        <v>4217776.01</v>
      </c>
      <c r="F8" s="76">
        <v>4217776.01</v>
      </c>
      <c r="G8" s="140"/>
    </row>
    <row r="9" spans="1:7" ht="21.75" customHeight="1">
      <c r="A9" s="140"/>
      <c r="B9" s="140"/>
      <c r="C9" s="140"/>
      <c r="D9" s="140"/>
      <c r="E9" s="140">
        <f>SUM(F9:G9)</f>
        <v>0</v>
      </c>
      <c r="F9" s="140"/>
      <c r="G9" s="140"/>
    </row>
    <row r="10" spans="1:7" ht="21.75" customHeight="1">
      <c r="A10" s="140"/>
      <c r="B10" s="140"/>
      <c r="C10" s="140"/>
      <c r="D10" s="140"/>
      <c r="E10" s="140">
        <f>SUM(F10:G10)</f>
        <v>0</v>
      </c>
      <c r="F10" s="140"/>
      <c r="G10" s="140"/>
    </row>
  </sheetData>
  <sheetProtection/>
  <mergeCells count="7">
    <mergeCell ref="A2:G2"/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00000000000001" bottom="0.7900000000000001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D8" sqref="D8:D22"/>
    </sheetView>
  </sheetViews>
  <sheetFormatPr defaultColWidth="9.16015625" defaultRowHeight="11.25"/>
  <cols>
    <col min="1" max="2" width="9.83203125" style="0" customWidth="1"/>
    <col min="3" max="3" width="47.33203125" style="0" customWidth="1"/>
    <col min="4" max="4" width="27.33203125" style="0" customWidth="1"/>
  </cols>
  <sheetData>
    <row r="1" spans="1:6" ht="19.5" customHeight="1">
      <c r="A1" s="125" t="s">
        <v>76</v>
      </c>
      <c r="B1" s="125"/>
      <c r="C1" s="58"/>
      <c r="D1" s="58"/>
      <c r="E1" s="25"/>
      <c r="F1" s="25"/>
    </row>
    <row r="2" spans="1:6" ht="24.75" customHeight="1">
      <c r="A2" s="1" t="s">
        <v>77</v>
      </c>
      <c r="B2" s="1"/>
      <c r="C2" s="1"/>
      <c r="D2" s="1"/>
      <c r="E2" s="60"/>
      <c r="F2" s="60"/>
    </row>
    <row r="3" spans="1:6" ht="19.5" customHeight="1">
      <c r="A3" s="28"/>
      <c r="B3" s="28"/>
      <c r="C3" s="61"/>
      <c r="D3" s="4" t="s">
        <v>12</v>
      </c>
      <c r="E3" s="62"/>
      <c r="F3" s="62"/>
    </row>
    <row r="4" spans="1:6" ht="22.5" customHeight="1">
      <c r="A4" s="5" t="s">
        <v>78</v>
      </c>
      <c r="B4" s="5"/>
      <c r="C4" s="5"/>
      <c r="D4" s="5" t="s">
        <v>67</v>
      </c>
      <c r="E4" s="63"/>
      <c r="F4" s="63"/>
    </row>
    <row r="5" spans="1:6" ht="18.75" customHeight="1">
      <c r="A5" s="5" t="s">
        <v>69</v>
      </c>
      <c r="B5" s="5"/>
      <c r="C5" s="5" t="s">
        <v>70</v>
      </c>
      <c r="D5" s="5"/>
      <c r="E5" s="63"/>
      <c r="F5" s="63"/>
    </row>
    <row r="6" spans="1:6" ht="22.5" customHeight="1">
      <c r="A6" s="32" t="s">
        <v>71</v>
      </c>
      <c r="B6" s="32" t="s">
        <v>72</v>
      </c>
      <c r="C6" s="126"/>
      <c r="D6" s="5"/>
      <c r="E6" s="63"/>
      <c r="F6" s="63"/>
    </row>
    <row r="7" spans="1:6" ht="22.5" customHeight="1">
      <c r="A7" s="127" t="s">
        <v>79</v>
      </c>
      <c r="B7" s="32" t="s">
        <v>79</v>
      </c>
      <c r="C7" s="128" t="s">
        <v>74</v>
      </c>
      <c r="D7" s="129">
        <v>4217776.01</v>
      </c>
      <c r="E7" s="63"/>
      <c r="F7" s="63"/>
    </row>
    <row r="8" spans="1:6" ht="22.5" customHeight="1">
      <c r="A8" s="127">
        <v>301</v>
      </c>
      <c r="B8" s="32">
        <v>1</v>
      </c>
      <c r="C8" s="128" t="s">
        <v>80</v>
      </c>
      <c r="D8" s="130">
        <v>3252136.49</v>
      </c>
      <c r="E8" s="63"/>
      <c r="F8" s="63"/>
    </row>
    <row r="9" spans="1:6" ht="22.5" customHeight="1">
      <c r="A9" s="127">
        <v>302</v>
      </c>
      <c r="B9" s="32"/>
      <c r="C9" s="128" t="s">
        <v>81</v>
      </c>
      <c r="D9" s="131"/>
      <c r="E9" s="63"/>
      <c r="F9" s="63"/>
    </row>
    <row r="10" spans="1:6" ht="18" customHeight="1">
      <c r="A10" s="132">
        <v>302</v>
      </c>
      <c r="B10" s="42">
        <v>1</v>
      </c>
      <c r="C10" s="133" t="s">
        <v>82</v>
      </c>
      <c r="D10" s="134">
        <v>68000</v>
      </c>
      <c r="E10" s="64"/>
      <c r="F10" s="68"/>
    </row>
    <row r="11" spans="1:6" ht="17.25" customHeight="1">
      <c r="A11" s="135" t="s">
        <v>83</v>
      </c>
      <c r="B11" s="136" t="s">
        <v>84</v>
      </c>
      <c r="C11" s="137" t="s">
        <v>85</v>
      </c>
      <c r="D11" s="138">
        <v>30000</v>
      </c>
      <c r="E11" s="64"/>
      <c r="F11" s="64"/>
    </row>
    <row r="12" spans="1:6" ht="17.25" customHeight="1">
      <c r="A12" s="135" t="s">
        <v>83</v>
      </c>
      <c r="B12" s="136" t="s">
        <v>86</v>
      </c>
      <c r="C12" s="137" t="s">
        <v>87</v>
      </c>
      <c r="D12" s="138">
        <v>20000</v>
      </c>
      <c r="E12" s="64"/>
      <c r="F12" s="69"/>
    </row>
    <row r="13" spans="1:6" ht="17.25" customHeight="1">
      <c r="A13" s="135" t="s">
        <v>83</v>
      </c>
      <c r="B13" s="136" t="s">
        <v>88</v>
      </c>
      <c r="C13" s="137" t="s">
        <v>89</v>
      </c>
      <c r="D13" s="138">
        <v>5360</v>
      </c>
      <c r="E13" s="65"/>
      <c r="F13" s="64"/>
    </row>
    <row r="14" spans="1:6" ht="17.25" customHeight="1">
      <c r="A14" s="135" t="s">
        <v>83</v>
      </c>
      <c r="B14" s="136" t="s">
        <v>90</v>
      </c>
      <c r="C14" s="137" t="s">
        <v>91</v>
      </c>
      <c r="D14" s="138">
        <v>150000</v>
      </c>
      <c r="E14" s="64"/>
      <c r="F14" s="64"/>
    </row>
    <row r="15" spans="1:6" ht="17.25" customHeight="1">
      <c r="A15" s="135" t="s">
        <v>83</v>
      </c>
      <c r="B15" s="136" t="s">
        <v>92</v>
      </c>
      <c r="C15" s="137" t="s">
        <v>93</v>
      </c>
      <c r="D15" s="138">
        <v>12279.52</v>
      </c>
      <c r="E15" s="64"/>
      <c r="F15" s="64"/>
    </row>
    <row r="16" spans="1:6" ht="17.25" customHeight="1">
      <c r="A16" s="135" t="s">
        <v>83</v>
      </c>
      <c r="B16" s="136" t="s">
        <v>94</v>
      </c>
      <c r="C16" s="137" t="s">
        <v>95</v>
      </c>
      <c r="D16" s="138">
        <v>100000</v>
      </c>
      <c r="E16" s="64"/>
      <c r="F16" s="64"/>
    </row>
    <row r="17" spans="1:6" ht="17.25" customHeight="1">
      <c r="A17" s="135" t="s">
        <v>83</v>
      </c>
      <c r="B17" s="136" t="s">
        <v>94</v>
      </c>
      <c r="C17" s="137" t="s">
        <v>96</v>
      </c>
      <c r="D17" s="138">
        <v>140000</v>
      </c>
      <c r="E17" s="64"/>
      <c r="F17" s="64"/>
    </row>
    <row r="18" spans="1:6" ht="17.25" customHeight="1">
      <c r="A18" s="135" t="s">
        <v>83</v>
      </c>
      <c r="B18" s="136" t="s">
        <v>94</v>
      </c>
      <c r="C18" s="137" t="s">
        <v>97</v>
      </c>
      <c r="D18" s="138">
        <v>80000</v>
      </c>
      <c r="E18" s="64"/>
      <c r="F18" s="64"/>
    </row>
    <row r="19" spans="1:6" ht="17.25" customHeight="1">
      <c r="A19" s="135" t="s">
        <v>83</v>
      </c>
      <c r="B19" s="136" t="s">
        <v>94</v>
      </c>
      <c r="C19" s="137" t="s">
        <v>98</v>
      </c>
      <c r="D19" s="138">
        <v>80000</v>
      </c>
      <c r="E19" s="64"/>
      <c r="F19" s="64"/>
    </row>
    <row r="20" spans="1:6" ht="17.25" customHeight="1">
      <c r="A20" s="135" t="s">
        <v>83</v>
      </c>
      <c r="B20" s="136" t="s">
        <v>94</v>
      </c>
      <c r="C20" s="137" t="s">
        <v>99</v>
      </c>
      <c r="D20" s="138">
        <v>200000</v>
      </c>
      <c r="E20" s="64"/>
      <c r="F20" s="64"/>
    </row>
    <row r="21" spans="1:10" ht="17.25" customHeight="1">
      <c r="A21" s="135" t="s">
        <v>83</v>
      </c>
      <c r="B21" s="136" t="s">
        <v>94</v>
      </c>
      <c r="C21" s="137" t="s">
        <v>100</v>
      </c>
      <c r="D21" s="138">
        <v>50000</v>
      </c>
      <c r="E21" s="64"/>
      <c r="F21" s="64"/>
      <c r="J21" s="139"/>
    </row>
    <row r="22" spans="1:6" ht="17.25" customHeight="1">
      <c r="A22" s="135" t="s">
        <v>83</v>
      </c>
      <c r="B22" s="136" t="s">
        <v>101</v>
      </c>
      <c r="C22" s="137" t="s">
        <v>102</v>
      </c>
      <c r="D22" s="138">
        <v>30000</v>
      </c>
      <c r="E22" s="64"/>
      <c r="F22" s="64"/>
    </row>
    <row r="23" spans="1:6" ht="22.5" customHeight="1">
      <c r="A23" s="81"/>
      <c r="B23" s="81"/>
      <c r="C23" s="65"/>
      <c r="D23" s="65"/>
      <c r="E23" s="64"/>
      <c r="F23" s="64"/>
    </row>
  </sheetData>
  <sheetProtection/>
  <mergeCells count="5">
    <mergeCell ref="A2:D2"/>
    <mergeCell ref="A4:C4"/>
    <mergeCell ref="A5:B5"/>
    <mergeCell ref="C5:C6"/>
    <mergeCell ref="D4:D6"/>
  </mergeCells>
  <printOptions horizontalCentered="1"/>
  <pageMargins left="1.34" right="1.34" top="1.38" bottom="1.38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Zeros="0" tabSelected="1" zoomScale="145" zoomScaleNormal="145" workbookViewId="0" topLeftCell="A1">
      <selection activeCell="D18" sqref="D18"/>
    </sheetView>
  </sheetViews>
  <sheetFormatPr defaultColWidth="9.16015625" defaultRowHeight="11.25"/>
  <cols>
    <col min="1" max="1" width="40.16015625" style="0" customWidth="1"/>
    <col min="2" max="2" width="21.33203125" style="0" customWidth="1"/>
    <col min="3" max="3" width="34.83203125" style="0" customWidth="1"/>
    <col min="4" max="4" width="20.66015625" style="0" customWidth="1"/>
    <col min="5" max="5" width="31.5" style="0" customWidth="1"/>
    <col min="6" max="6" width="18.5" style="0" customWidth="1"/>
    <col min="7" max="8" width="5.16015625" style="0" customWidth="1"/>
    <col min="9" max="11" width="6.83203125" style="0" customWidth="1"/>
  </cols>
  <sheetData>
    <row r="1" spans="1:11" ht="24" customHeight="1">
      <c r="A1" s="27" t="s">
        <v>103</v>
      </c>
      <c r="B1" s="27"/>
      <c r="C1" s="27"/>
      <c r="D1" s="27"/>
      <c r="E1" s="27"/>
      <c r="F1" s="27"/>
      <c r="G1" s="83"/>
      <c r="H1" s="83"/>
      <c r="I1" s="83"/>
      <c r="J1" s="83"/>
      <c r="K1" s="83"/>
    </row>
    <row r="2" spans="1:11" ht="0.75" customHeight="1">
      <c r="A2" s="28"/>
      <c r="B2" s="62"/>
      <c r="C2" s="62"/>
      <c r="D2" s="29"/>
      <c r="E2" s="62"/>
      <c r="F2" s="95"/>
      <c r="G2" s="62"/>
      <c r="H2" s="62"/>
      <c r="I2" s="62"/>
      <c r="J2" s="62"/>
      <c r="K2" s="62"/>
    </row>
    <row r="3" spans="1:11" ht="15.75" customHeight="1">
      <c r="A3" s="32" t="s">
        <v>104</v>
      </c>
      <c r="B3" s="32"/>
      <c r="C3" s="32" t="s">
        <v>105</v>
      </c>
      <c r="D3" s="32"/>
      <c r="E3" s="32"/>
      <c r="F3" s="32"/>
      <c r="G3" s="96"/>
      <c r="H3" s="96"/>
      <c r="I3" s="96"/>
      <c r="J3" s="96"/>
      <c r="K3" s="96"/>
    </row>
    <row r="4" spans="1:11" ht="15.75" customHeight="1">
      <c r="A4" s="32" t="s">
        <v>15</v>
      </c>
      <c r="B4" s="5" t="s">
        <v>16</v>
      </c>
      <c r="C4" s="5" t="s">
        <v>106</v>
      </c>
      <c r="D4" s="5" t="s">
        <v>16</v>
      </c>
      <c r="E4" s="5" t="s">
        <v>20</v>
      </c>
      <c r="F4" s="5" t="s">
        <v>16</v>
      </c>
      <c r="G4" s="96"/>
      <c r="H4" s="96"/>
      <c r="I4" s="96"/>
      <c r="J4" s="96"/>
      <c r="K4" s="96"/>
    </row>
    <row r="5" spans="1:11" ht="15.75" customHeight="1">
      <c r="A5" s="97" t="s">
        <v>21</v>
      </c>
      <c r="B5" s="76">
        <v>4217776.01</v>
      </c>
      <c r="C5" s="98" t="s">
        <v>22</v>
      </c>
      <c r="D5" s="76">
        <v>4217776.01</v>
      </c>
      <c r="E5" s="99" t="s">
        <v>23</v>
      </c>
      <c r="F5" s="100">
        <v>4217776.01</v>
      </c>
      <c r="G5" s="101"/>
      <c r="H5" s="101"/>
      <c r="I5" s="101"/>
      <c r="J5" s="101"/>
      <c r="K5" s="101"/>
    </row>
    <row r="6" spans="1:11" ht="15.75" customHeight="1">
      <c r="A6" s="102" t="s">
        <v>107</v>
      </c>
      <c r="B6" s="79"/>
      <c r="C6" s="103" t="s">
        <v>25</v>
      </c>
      <c r="D6" s="104">
        <v>0</v>
      </c>
      <c r="E6" s="99" t="s">
        <v>108</v>
      </c>
      <c r="F6" s="105">
        <v>3252136.49</v>
      </c>
      <c r="G6" s="101"/>
      <c r="H6" s="101"/>
      <c r="I6" s="101"/>
      <c r="J6" s="101"/>
      <c r="K6" s="101"/>
    </row>
    <row r="7" spans="1:11" ht="15.75" customHeight="1">
      <c r="A7" s="102" t="s">
        <v>109</v>
      </c>
      <c r="B7" s="106">
        <v>0</v>
      </c>
      <c r="C7" s="99" t="s">
        <v>28</v>
      </c>
      <c r="D7" s="104">
        <v>0</v>
      </c>
      <c r="E7" s="99" t="s">
        <v>110</v>
      </c>
      <c r="F7" s="100">
        <v>965639.52</v>
      </c>
      <c r="G7" s="101"/>
      <c r="H7" s="101"/>
      <c r="I7" s="101"/>
      <c r="J7" s="101"/>
      <c r="K7" s="101"/>
    </row>
    <row r="8" spans="1:11" ht="21.75" customHeight="1">
      <c r="A8" s="98" t="s">
        <v>111</v>
      </c>
      <c r="B8" s="79">
        <v>0</v>
      </c>
      <c r="C8" s="99" t="s">
        <v>31</v>
      </c>
      <c r="D8" s="104">
        <v>0</v>
      </c>
      <c r="E8" s="99" t="s">
        <v>32</v>
      </c>
      <c r="F8" s="79"/>
      <c r="G8" s="101"/>
      <c r="H8" s="101"/>
      <c r="I8" s="101"/>
      <c r="J8" s="101"/>
      <c r="K8" s="101"/>
    </row>
    <row r="9" spans="1:11" ht="15.75" customHeight="1">
      <c r="A9" s="98" t="s">
        <v>112</v>
      </c>
      <c r="B9" s="106"/>
      <c r="C9" s="98" t="s">
        <v>34</v>
      </c>
      <c r="D9" s="104">
        <v>0</v>
      </c>
      <c r="E9" s="99" t="s">
        <v>113</v>
      </c>
      <c r="F9" s="107"/>
      <c r="G9" s="101"/>
      <c r="H9" s="101"/>
      <c r="I9" s="101"/>
      <c r="J9" s="101"/>
      <c r="K9" s="101"/>
    </row>
    <row r="10" spans="1:11" ht="15.75" customHeight="1">
      <c r="A10" s="108" t="s">
        <v>36</v>
      </c>
      <c r="B10" s="104"/>
      <c r="C10" s="99" t="s">
        <v>37</v>
      </c>
      <c r="D10" s="104">
        <v>0</v>
      </c>
      <c r="E10" s="99" t="s">
        <v>114</v>
      </c>
      <c r="F10" s="106"/>
      <c r="G10" s="101"/>
      <c r="H10" s="101"/>
      <c r="I10" s="101"/>
      <c r="J10" s="101"/>
      <c r="K10" s="101"/>
    </row>
    <row r="11" spans="1:11" ht="15.75" customHeight="1">
      <c r="A11" s="98" t="s">
        <v>107</v>
      </c>
      <c r="B11" s="79">
        <v>0</v>
      </c>
      <c r="C11" s="99" t="s">
        <v>38</v>
      </c>
      <c r="D11" s="104">
        <v>0</v>
      </c>
      <c r="E11" s="99" t="s">
        <v>115</v>
      </c>
      <c r="F11" s="79"/>
      <c r="G11" s="101"/>
      <c r="H11" s="101"/>
      <c r="I11" s="101"/>
      <c r="J11" s="101"/>
      <c r="K11" s="101"/>
    </row>
    <row r="12" spans="1:11" ht="15.75" customHeight="1">
      <c r="A12" s="98" t="s">
        <v>112</v>
      </c>
      <c r="B12" s="106"/>
      <c r="C12" s="99" t="s">
        <v>39</v>
      </c>
      <c r="D12" s="104"/>
      <c r="E12" s="109"/>
      <c r="F12" s="110"/>
      <c r="G12" s="101"/>
      <c r="H12" s="101"/>
      <c r="I12" s="101"/>
      <c r="J12" s="101"/>
      <c r="K12" s="101"/>
    </row>
    <row r="13" spans="1:11" ht="15.75" customHeight="1">
      <c r="A13" s="98" t="s">
        <v>116</v>
      </c>
      <c r="B13" s="104">
        <v>0</v>
      </c>
      <c r="C13" s="99" t="s">
        <v>40</v>
      </c>
      <c r="D13" s="104"/>
      <c r="E13" s="109"/>
      <c r="F13" s="111"/>
      <c r="G13" s="101"/>
      <c r="H13" s="101"/>
      <c r="I13" s="101"/>
      <c r="J13" s="101"/>
      <c r="K13" s="101"/>
    </row>
    <row r="14" spans="1:11" ht="15.75" customHeight="1">
      <c r="A14" s="98" t="s">
        <v>117</v>
      </c>
      <c r="B14" s="79">
        <v>0</v>
      </c>
      <c r="C14" s="99" t="s">
        <v>41</v>
      </c>
      <c r="D14" s="104">
        <v>0</v>
      </c>
      <c r="E14" s="109"/>
      <c r="F14" s="111"/>
      <c r="G14" s="101"/>
      <c r="H14" s="101"/>
      <c r="I14" s="101"/>
      <c r="J14" s="101"/>
      <c r="K14" s="101"/>
    </row>
    <row r="15" spans="1:11" ht="15.75" customHeight="1">
      <c r="A15" s="45"/>
      <c r="B15" s="106"/>
      <c r="C15" s="99" t="s">
        <v>42</v>
      </c>
      <c r="D15" s="104">
        <v>0</v>
      </c>
      <c r="E15" s="109"/>
      <c r="F15" s="111"/>
      <c r="G15" s="101"/>
      <c r="H15" s="101"/>
      <c r="I15" s="101"/>
      <c r="J15" s="101"/>
      <c r="K15" s="101"/>
    </row>
    <row r="16" spans="1:11" ht="15.75" customHeight="1">
      <c r="A16" s="112"/>
      <c r="B16" s="104"/>
      <c r="C16" s="99" t="s">
        <v>43</v>
      </c>
      <c r="D16" s="104">
        <v>0</v>
      </c>
      <c r="E16" s="109"/>
      <c r="F16" s="111"/>
      <c r="G16" s="101"/>
      <c r="H16" s="101"/>
      <c r="I16" s="101"/>
      <c r="J16" s="101"/>
      <c r="K16" s="114"/>
    </row>
    <row r="17" spans="1:11" ht="15.75" customHeight="1">
      <c r="A17" s="102"/>
      <c r="B17" s="79"/>
      <c r="C17" s="99" t="s">
        <v>44</v>
      </c>
      <c r="D17" s="104">
        <v>0</v>
      </c>
      <c r="E17" s="109"/>
      <c r="F17" s="111"/>
      <c r="G17" s="101"/>
      <c r="H17" s="101"/>
      <c r="I17" s="101"/>
      <c r="J17" s="101"/>
      <c r="K17" s="101"/>
    </row>
    <row r="18" spans="1:11" ht="15.75" customHeight="1">
      <c r="A18" s="102"/>
      <c r="B18" s="107"/>
      <c r="C18" s="98" t="s">
        <v>45</v>
      </c>
      <c r="D18" s="104">
        <v>0</v>
      </c>
      <c r="E18" s="109"/>
      <c r="F18" s="111"/>
      <c r="G18" s="101"/>
      <c r="H18" s="101"/>
      <c r="I18" s="101"/>
      <c r="J18" s="101"/>
      <c r="K18" s="101"/>
    </row>
    <row r="19" spans="1:11" ht="15.75" customHeight="1">
      <c r="A19" s="108"/>
      <c r="B19" s="113"/>
      <c r="C19" s="98" t="s">
        <v>46</v>
      </c>
      <c r="D19" s="104">
        <v>0</v>
      </c>
      <c r="E19" s="109"/>
      <c r="F19" s="111"/>
      <c r="G19" s="114"/>
      <c r="H19" s="101"/>
      <c r="I19" s="114"/>
      <c r="J19" s="101"/>
      <c r="K19" s="101"/>
    </row>
    <row r="20" spans="1:11" ht="15.75" customHeight="1">
      <c r="A20" s="45"/>
      <c r="B20" s="113"/>
      <c r="C20" s="98" t="s">
        <v>47</v>
      </c>
      <c r="D20" s="104">
        <v>0</v>
      </c>
      <c r="E20" s="109"/>
      <c r="F20" s="111"/>
      <c r="G20" s="114"/>
      <c r="H20" s="101"/>
      <c r="I20" s="101"/>
      <c r="J20" s="101"/>
      <c r="K20" s="101"/>
    </row>
    <row r="21" spans="1:11" ht="15.75" customHeight="1">
      <c r="A21" s="45"/>
      <c r="B21" s="113"/>
      <c r="C21" s="98" t="s">
        <v>48</v>
      </c>
      <c r="D21" s="104">
        <v>0</v>
      </c>
      <c r="E21" s="109"/>
      <c r="F21" s="111"/>
      <c r="G21" s="114"/>
      <c r="H21" s="101"/>
      <c r="I21" s="101"/>
      <c r="J21" s="101"/>
      <c r="K21" s="101"/>
    </row>
    <row r="22" spans="1:11" ht="15.75" customHeight="1">
      <c r="A22" s="45"/>
      <c r="B22" s="113"/>
      <c r="C22" s="98" t="s">
        <v>49</v>
      </c>
      <c r="D22" s="104">
        <v>0</v>
      </c>
      <c r="E22" s="109"/>
      <c r="F22" s="111"/>
      <c r="G22" s="114"/>
      <c r="H22" s="114"/>
      <c r="I22" s="101"/>
      <c r="J22" s="101"/>
      <c r="K22" s="101"/>
    </row>
    <row r="23" spans="1:11" ht="15.75" customHeight="1">
      <c r="A23" s="45"/>
      <c r="B23" s="113"/>
      <c r="C23" s="98" t="s">
        <v>50</v>
      </c>
      <c r="D23" s="104"/>
      <c r="E23" s="109"/>
      <c r="F23" s="111"/>
      <c r="G23" s="114"/>
      <c r="H23" s="101"/>
      <c r="I23" s="101"/>
      <c r="J23" s="101"/>
      <c r="K23" s="101"/>
    </row>
    <row r="24" spans="1:11" ht="15.75" customHeight="1">
      <c r="A24" s="45"/>
      <c r="B24" s="113"/>
      <c r="C24" s="98" t="s">
        <v>51</v>
      </c>
      <c r="D24" s="104">
        <v>0</v>
      </c>
      <c r="E24" s="109"/>
      <c r="F24" s="111"/>
      <c r="G24" s="114"/>
      <c r="H24" s="101"/>
      <c r="I24" s="101"/>
      <c r="J24" s="101"/>
      <c r="K24" s="101"/>
    </row>
    <row r="25" spans="1:11" ht="15.75" customHeight="1">
      <c r="A25" s="108"/>
      <c r="B25" s="113"/>
      <c r="C25" s="98" t="s">
        <v>52</v>
      </c>
      <c r="D25" s="104">
        <v>0</v>
      </c>
      <c r="E25" s="109"/>
      <c r="F25" s="111"/>
      <c r="G25" s="114"/>
      <c r="H25" s="101"/>
      <c r="I25" s="101"/>
      <c r="J25" s="101"/>
      <c r="K25" s="101"/>
    </row>
    <row r="26" spans="1:11" ht="15.75" customHeight="1">
      <c r="A26" s="108"/>
      <c r="B26" s="111"/>
      <c r="C26" s="98" t="s">
        <v>53</v>
      </c>
      <c r="D26" s="104">
        <v>0</v>
      </c>
      <c r="E26" s="109"/>
      <c r="F26" s="111"/>
      <c r="G26" s="114"/>
      <c r="H26" s="101"/>
      <c r="I26" s="101"/>
      <c r="J26" s="101"/>
      <c r="K26" s="101"/>
    </row>
    <row r="27" spans="1:11" ht="15.75" customHeight="1">
      <c r="A27" s="115" t="s">
        <v>54</v>
      </c>
      <c r="B27" s="100">
        <v>4217776.01</v>
      </c>
      <c r="C27" s="99" t="s">
        <v>55</v>
      </c>
      <c r="D27" s="104">
        <v>0</v>
      </c>
      <c r="E27" s="109"/>
      <c r="F27" s="111"/>
      <c r="G27" s="114"/>
      <c r="H27" s="101"/>
      <c r="I27" s="101"/>
      <c r="J27" s="101"/>
      <c r="K27" s="101"/>
    </row>
    <row r="28" spans="1:11" ht="15.75" customHeight="1">
      <c r="A28" s="98" t="s">
        <v>56</v>
      </c>
      <c r="B28" s="79">
        <v>0</v>
      </c>
      <c r="C28" s="99" t="s">
        <v>57</v>
      </c>
      <c r="D28" s="104">
        <v>0</v>
      </c>
      <c r="E28" s="116" t="s">
        <v>59</v>
      </c>
      <c r="F28" s="100">
        <v>4217776.01</v>
      </c>
      <c r="G28" s="114"/>
      <c r="H28" s="101"/>
      <c r="I28" s="101"/>
      <c r="J28" s="101"/>
      <c r="K28" s="101"/>
    </row>
    <row r="29" spans="1:11" ht="15.75" customHeight="1">
      <c r="A29" s="102"/>
      <c r="B29" s="106"/>
      <c r="C29" s="99" t="s">
        <v>58</v>
      </c>
      <c r="D29" s="79">
        <v>0</v>
      </c>
      <c r="E29" s="109" t="s">
        <v>118</v>
      </c>
      <c r="F29" s="111"/>
      <c r="G29" s="101"/>
      <c r="H29" s="101"/>
      <c r="I29" s="101"/>
      <c r="J29" s="101"/>
      <c r="K29" s="101"/>
    </row>
    <row r="30" spans="1:11" ht="15.75" customHeight="1" hidden="1">
      <c r="A30" s="102"/>
      <c r="B30" s="104"/>
      <c r="C30" s="45"/>
      <c r="D30" s="107"/>
      <c r="E30" s="109"/>
      <c r="F30" s="111"/>
      <c r="G30" s="101"/>
      <c r="H30" s="101"/>
      <c r="I30" s="101"/>
      <c r="J30" s="101"/>
      <c r="K30" s="101"/>
    </row>
    <row r="31" spans="1:11" ht="15.75" customHeight="1">
      <c r="A31" s="102"/>
      <c r="B31" s="104"/>
      <c r="C31" s="116" t="s">
        <v>59</v>
      </c>
      <c r="D31" s="100">
        <v>4217776.01</v>
      </c>
      <c r="E31" s="108"/>
      <c r="F31" s="111"/>
      <c r="G31" s="101"/>
      <c r="H31" s="101"/>
      <c r="I31" s="101"/>
      <c r="J31" s="101"/>
      <c r="K31" s="101"/>
    </row>
    <row r="32" spans="1:11" ht="15.75" customHeight="1">
      <c r="A32" s="102"/>
      <c r="B32" s="79"/>
      <c r="C32" s="109" t="s">
        <v>60</v>
      </c>
      <c r="D32" s="113"/>
      <c r="E32" s="108"/>
      <c r="F32" s="111"/>
      <c r="G32" s="101"/>
      <c r="H32" s="101"/>
      <c r="I32" s="101"/>
      <c r="J32" s="101"/>
      <c r="K32" s="101"/>
    </row>
    <row r="33" spans="1:11" ht="15.75" customHeight="1" hidden="1">
      <c r="A33" s="117"/>
      <c r="B33" s="79"/>
      <c r="C33" s="118"/>
      <c r="D33" s="113"/>
      <c r="E33" s="119"/>
      <c r="F33" s="120"/>
      <c r="G33" s="121"/>
      <c r="H33" s="121"/>
      <c r="I33" s="121"/>
      <c r="J33" s="121"/>
      <c r="K33" s="121"/>
    </row>
    <row r="34" spans="1:11" ht="15.75" customHeight="1">
      <c r="A34" s="122" t="s">
        <v>61</v>
      </c>
      <c r="B34" s="105">
        <v>4217776.01</v>
      </c>
      <c r="C34" s="123" t="s">
        <v>62</v>
      </c>
      <c r="D34" s="105">
        <v>4217776.01</v>
      </c>
      <c r="E34" s="123" t="s">
        <v>62</v>
      </c>
      <c r="F34" s="124">
        <f>F28+F29</f>
        <v>4217776.01</v>
      </c>
      <c r="G34" s="121"/>
      <c r="H34" s="121"/>
      <c r="I34" s="121"/>
      <c r="J34" s="121"/>
      <c r="K34" s="121"/>
    </row>
    <row r="35" spans="1:11" ht="15.75" customHeight="1">
      <c r="A35" s="62"/>
      <c r="B35" s="3"/>
      <c r="C35" s="3"/>
      <c r="D35" s="3"/>
      <c r="E35" s="3"/>
      <c r="F35" s="62"/>
      <c r="G35" s="62"/>
      <c r="H35" s="62"/>
      <c r="I35" s="62"/>
      <c r="J35" s="62"/>
      <c r="K35" s="62"/>
    </row>
    <row r="36" spans="1:11" ht="15.75" customHeight="1">
      <c r="A36" s="62"/>
      <c r="B36" s="3"/>
      <c r="C36" s="3"/>
      <c r="D36" s="3"/>
      <c r="E36" s="3"/>
      <c r="F36" s="62"/>
      <c r="G36" s="62"/>
      <c r="H36" s="62"/>
      <c r="I36" s="62"/>
      <c r="J36" s="62"/>
      <c r="K36" s="62"/>
    </row>
    <row r="37" spans="1:11" ht="15.75" customHeight="1">
      <c r="A37" s="62"/>
      <c r="B37" s="3"/>
      <c r="C37" s="3"/>
      <c r="D37" s="62"/>
      <c r="E37" s="3"/>
      <c r="F37" s="62"/>
      <c r="G37" s="62"/>
      <c r="H37" s="62"/>
      <c r="I37" s="62"/>
      <c r="J37" s="62"/>
      <c r="K37" s="62"/>
    </row>
    <row r="38" spans="1:11" ht="12.75" customHeight="1">
      <c r="A38" s="62"/>
      <c r="B38" s="3"/>
      <c r="C38" s="3"/>
      <c r="D38" s="3"/>
      <c r="E38" s="62"/>
      <c r="F38" s="3"/>
      <c r="G38" s="62"/>
      <c r="H38" s="62"/>
      <c r="I38" s="62"/>
      <c r="J38" s="62"/>
      <c r="K38" s="62"/>
    </row>
    <row r="39" spans="1:11" ht="12.75" customHeight="1">
      <c r="A39" s="62"/>
      <c r="B39" s="3"/>
      <c r="C39" s="3"/>
      <c r="D39" s="3"/>
      <c r="E39" s="62"/>
      <c r="F39" s="62"/>
      <c r="G39" s="62"/>
      <c r="H39" s="62"/>
      <c r="I39" s="62"/>
      <c r="J39" s="62"/>
      <c r="K39" s="62"/>
    </row>
    <row r="40" spans="1:11" ht="12.75" customHeight="1">
      <c r="A40" s="62"/>
      <c r="B40" s="62"/>
      <c r="C40" s="3"/>
      <c r="D40" s="3"/>
      <c r="E40" s="62"/>
      <c r="F40" s="62"/>
      <c r="G40" s="62"/>
      <c r="H40" s="62"/>
      <c r="I40" s="62"/>
      <c r="J40" s="62"/>
      <c r="K40" s="62"/>
    </row>
    <row r="41" spans="1:11" ht="12.75" customHeight="1">
      <c r="A41" s="62"/>
      <c r="B41" s="62"/>
      <c r="C41" s="3"/>
      <c r="D41" s="3"/>
      <c r="E41" s="62"/>
      <c r="F41" s="62"/>
      <c r="G41" s="62"/>
      <c r="H41" s="62"/>
      <c r="I41" s="62"/>
      <c r="J41" s="62"/>
      <c r="K41" s="62"/>
    </row>
    <row r="42" spans="1:11" ht="12.75" customHeight="1">
      <c r="A42" s="62"/>
      <c r="B42" s="62"/>
      <c r="C42" s="3"/>
      <c r="D42" s="3"/>
      <c r="E42" s="62"/>
      <c r="F42" s="62"/>
      <c r="G42" s="62"/>
      <c r="H42" s="62"/>
      <c r="I42" s="62"/>
      <c r="J42" s="62"/>
      <c r="K42" s="62"/>
    </row>
    <row r="43" spans="1:11" ht="12.75" customHeight="1">
      <c r="A43" s="62"/>
      <c r="B43" s="62"/>
      <c r="C43" s="3"/>
      <c r="D43" s="62"/>
      <c r="E43" s="62"/>
      <c r="F43" s="62"/>
      <c r="G43" s="62"/>
      <c r="H43" s="62"/>
      <c r="I43" s="62"/>
      <c r="J43" s="62"/>
      <c r="K43" s="62"/>
    </row>
    <row r="44" spans="1:11" ht="12.75" customHeight="1">
      <c r="A44" s="62"/>
      <c r="B44" s="62"/>
      <c r="C44" s="3"/>
      <c r="D44" s="62"/>
      <c r="E44" s="62"/>
      <c r="F44" s="62"/>
      <c r="G44" s="62"/>
      <c r="H44" s="62"/>
      <c r="I44" s="62"/>
      <c r="J44" s="62"/>
      <c r="K44" s="62"/>
    </row>
    <row r="45" spans="1:11" ht="12.75" customHeight="1">
      <c r="A45" s="62"/>
      <c r="B45" s="62"/>
      <c r="C45" s="3"/>
      <c r="D45" s="62"/>
      <c r="E45" s="62"/>
      <c r="F45" s="62"/>
      <c r="G45" s="62"/>
      <c r="H45" s="62"/>
      <c r="I45" s="62"/>
      <c r="J45" s="62"/>
      <c r="K45" s="62"/>
    </row>
    <row r="46" spans="1:11" ht="12.75" customHeight="1">
      <c r="A46" s="62"/>
      <c r="B46" s="62"/>
      <c r="C46" s="3"/>
      <c r="D46" s="62"/>
      <c r="E46" s="62"/>
      <c r="F46" s="62"/>
      <c r="G46" s="62"/>
      <c r="H46" s="62"/>
      <c r="I46" s="62"/>
      <c r="J46" s="62"/>
      <c r="K46" s="62"/>
    </row>
  </sheetData>
  <sheetProtection/>
  <mergeCells count="3">
    <mergeCell ref="A1:F1"/>
    <mergeCell ref="A3:B3"/>
    <mergeCell ref="C3:F3"/>
  </mergeCells>
  <printOptions horizontalCentered="1" verticalCentered="1"/>
  <pageMargins left="0.59" right="0.59" top="0.59" bottom="0.59" header="0.39" footer="0.51"/>
  <pageSetup fitToHeight="100" fitToWidth="1" orientation="landscape" paperSize="9" scale="9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G18" sqref="G18"/>
    </sheetView>
  </sheetViews>
  <sheetFormatPr defaultColWidth="9.16015625" defaultRowHeight="11.25"/>
  <cols>
    <col min="1" max="1" width="19.66015625" style="0" customWidth="1"/>
    <col min="2" max="2" width="40.33203125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86" t="s">
        <v>119</v>
      </c>
      <c r="B1" s="58"/>
      <c r="C1" s="59"/>
      <c r="D1" s="59"/>
      <c r="E1" s="59"/>
      <c r="F1" s="59"/>
      <c r="G1" s="59"/>
      <c r="H1" s="59"/>
      <c r="I1" s="59"/>
      <c r="J1" s="92"/>
      <c r="K1" s="25"/>
    </row>
    <row r="2" spans="1:11" ht="12.75" customHeight="1">
      <c r="A2" s="26"/>
      <c r="B2" s="58"/>
      <c r="C2" s="59"/>
      <c r="D2" s="59"/>
      <c r="E2" s="59"/>
      <c r="F2" s="59"/>
      <c r="G2" s="59"/>
      <c r="H2" s="59"/>
      <c r="I2" s="59"/>
      <c r="J2" s="54"/>
      <c r="K2" s="25"/>
    </row>
    <row r="3" spans="1:11" ht="24.75" customHeight="1">
      <c r="A3" s="87" t="s">
        <v>120</v>
      </c>
      <c r="B3" s="87"/>
      <c r="C3" s="87"/>
      <c r="D3" s="87"/>
      <c r="E3" s="87"/>
      <c r="F3" s="87"/>
      <c r="G3" s="87"/>
      <c r="H3" s="87"/>
      <c r="I3" s="87"/>
      <c r="J3" s="87"/>
      <c r="K3" s="60"/>
    </row>
    <row r="4" spans="1:11" ht="19.5" customHeight="1">
      <c r="A4" s="28"/>
      <c r="B4" s="61"/>
      <c r="C4" s="3"/>
      <c r="D4" s="3"/>
      <c r="E4" s="3"/>
      <c r="F4" s="3"/>
      <c r="G4" s="3"/>
      <c r="H4" s="3"/>
      <c r="I4" s="3"/>
      <c r="J4" s="93" t="s">
        <v>12</v>
      </c>
      <c r="K4" s="62"/>
    </row>
    <row r="5" spans="1:11" ht="22.5" customHeight="1">
      <c r="A5" s="88" t="s">
        <v>121</v>
      </c>
      <c r="B5" s="88" t="s">
        <v>122</v>
      </c>
      <c r="C5" s="6" t="s">
        <v>123</v>
      </c>
      <c r="D5" s="5" t="s">
        <v>124</v>
      </c>
      <c r="E5" s="5" t="s">
        <v>125</v>
      </c>
      <c r="F5" s="70" t="s">
        <v>126</v>
      </c>
      <c r="G5" s="70" t="s">
        <v>127</v>
      </c>
      <c r="H5" s="88" t="s">
        <v>128</v>
      </c>
      <c r="I5" s="5" t="s">
        <v>129</v>
      </c>
      <c r="J5" s="94" t="s">
        <v>130</v>
      </c>
      <c r="K5" s="63"/>
    </row>
    <row r="6" spans="1:11" ht="21" customHeight="1">
      <c r="A6" s="88"/>
      <c r="B6" s="88"/>
      <c r="C6" s="6"/>
      <c r="D6" s="5"/>
      <c r="E6" s="5"/>
      <c r="F6" s="5"/>
      <c r="G6" s="70"/>
      <c r="H6" s="88"/>
      <c r="I6" s="5"/>
      <c r="J6" s="5"/>
      <c r="K6" s="63"/>
    </row>
    <row r="7" spans="1:11" ht="18.75" customHeight="1">
      <c r="A7" s="89" t="s">
        <v>74</v>
      </c>
      <c r="B7" s="89" t="s">
        <v>74</v>
      </c>
      <c r="C7" s="32">
        <v>1</v>
      </c>
      <c r="D7" s="7">
        <v>2</v>
      </c>
      <c r="E7" s="32">
        <v>3</v>
      </c>
      <c r="F7" s="7">
        <v>4</v>
      </c>
      <c r="G7" s="7">
        <v>5</v>
      </c>
      <c r="H7" s="89">
        <v>6</v>
      </c>
      <c r="I7" s="7">
        <v>7</v>
      </c>
      <c r="J7" s="7">
        <v>8</v>
      </c>
      <c r="K7" s="64"/>
    </row>
    <row r="8" spans="1:11" ht="18.75" customHeight="1">
      <c r="A8" s="90" t="s">
        <v>131</v>
      </c>
      <c r="B8" s="91" t="s">
        <v>132</v>
      </c>
      <c r="C8" s="76">
        <v>4217776.01</v>
      </c>
      <c r="D8" s="78">
        <v>0</v>
      </c>
      <c r="E8" s="76">
        <v>4217776.01</v>
      </c>
      <c r="F8" s="78">
        <v>0</v>
      </c>
      <c r="G8" s="78">
        <v>0</v>
      </c>
      <c r="H8" s="78">
        <v>0</v>
      </c>
      <c r="I8" s="78">
        <v>0</v>
      </c>
      <c r="J8" s="79">
        <v>0</v>
      </c>
      <c r="K8" s="64"/>
    </row>
    <row r="9" spans="1:11" ht="18.75" customHeight="1">
      <c r="A9" s="90"/>
      <c r="B9" s="91"/>
      <c r="C9" s="78">
        <f aca="true" t="shared" si="0" ref="C8:C10">SUM(D9:J9)</f>
        <v>0</v>
      </c>
      <c r="D9" s="78">
        <v>0</v>
      </c>
      <c r="E9" s="78"/>
      <c r="F9" s="78">
        <v>0</v>
      </c>
      <c r="G9" s="78">
        <v>0</v>
      </c>
      <c r="H9" s="78">
        <v>0</v>
      </c>
      <c r="I9" s="78">
        <v>0</v>
      </c>
      <c r="J9" s="79">
        <v>0</v>
      </c>
      <c r="K9" s="64"/>
    </row>
    <row r="10" spans="1:11" ht="18.75" customHeight="1">
      <c r="A10" s="90"/>
      <c r="B10" s="91"/>
      <c r="C10" s="78">
        <f t="shared" si="0"/>
        <v>0</v>
      </c>
      <c r="D10" s="78">
        <v>0</v>
      </c>
      <c r="E10" s="78"/>
      <c r="F10" s="78">
        <v>0</v>
      </c>
      <c r="G10" s="78">
        <v>0</v>
      </c>
      <c r="H10" s="78">
        <v>0</v>
      </c>
      <c r="I10" s="78">
        <v>0</v>
      </c>
      <c r="J10" s="79">
        <v>0</v>
      </c>
      <c r="K10" s="64"/>
    </row>
    <row r="11" spans="1:11" ht="18.75" customHeight="1">
      <c r="A11" s="65"/>
      <c r="B11" s="81"/>
      <c r="C11" s="65"/>
      <c r="D11" s="65"/>
      <c r="E11" s="65"/>
      <c r="F11" s="65"/>
      <c r="G11" s="65"/>
      <c r="H11" s="65"/>
      <c r="I11" s="65"/>
      <c r="J11" s="65"/>
      <c r="K11" s="64"/>
    </row>
    <row r="12" spans="1:11" ht="18.75" customHeight="1">
      <c r="A12" s="81"/>
      <c r="B12" s="81"/>
      <c r="C12" s="81"/>
      <c r="D12" s="82"/>
      <c r="E12" s="82"/>
      <c r="F12" s="64"/>
      <c r="G12" s="81"/>
      <c r="H12" s="81"/>
      <c r="I12" s="81"/>
      <c r="J12" s="82"/>
      <c r="K12" s="64"/>
    </row>
    <row r="13" spans="1:11" ht="18.75" customHeight="1">
      <c r="A13" s="82"/>
      <c r="B13" s="81"/>
      <c r="C13" s="82"/>
      <c r="D13" s="81"/>
      <c r="E13" s="82"/>
      <c r="F13" s="64"/>
      <c r="G13" s="82"/>
      <c r="H13" s="81"/>
      <c r="I13" s="82"/>
      <c r="J13" s="81"/>
      <c r="K13" s="64"/>
    </row>
    <row r="14" spans="1:11" ht="18.75" customHeight="1">
      <c r="A14" s="82"/>
      <c r="B14" s="82"/>
      <c r="C14" s="82"/>
      <c r="D14" s="82"/>
      <c r="E14" s="82"/>
      <c r="F14" s="65"/>
      <c r="G14" s="81"/>
      <c r="H14" s="82"/>
      <c r="I14" s="81"/>
      <c r="J14" s="82"/>
      <c r="K14" s="64"/>
    </row>
    <row r="15" spans="1:11" ht="18.75" customHeight="1">
      <c r="A15" s="82"/>
      <c r="B15" s="82"/>
      <c r="C15" s="82"/>
      <c r="D15" s="81"/>
      <c r="E15" s="82"/>
      <c r="F15" s="64"/>
      <c r="G15" s="82"/>
      <c r="H15" s="81"/>
      <c r="I15" s="82"/>
      <c r="J15" s="82"/>
      <c r="K15" s="64"/>
    </row>
    <row r="16" spans="1:11" ht="18.75" customHeight="1">
      <c r="A16" s="82"/>
      <c r="B16" s="81"/>
      <c r="C16" s="81"/>
      <c r="D16" s="82"/>
      <c r="E16" s="82"/>
      <c r="F16" s="65"/>
      <c r="G16" s="82"/>
      <c r="H16" s="82"/>
      <c r="I16" s="81"/>
      <c r="J16" s="81"/>
      <c r="K16" s="64"/>
    </row>
    <row r="17" spans="1:11" ht="18.75" customHeight="1">
      <c r="A17" s="82"/>
      <c r="B17" s="82"/>
      <c r="C17" s="82"/>
      <c r="D17" s="82"/>
      <c r="E17" s="81"/>
      <c r="F17" s="64"/>
      <c r="G17" s="81"/>
      <c r="H17" s="82"/>
      <c r="I17" s="82"/>
      <c r="J17" s="82"/>
      <c r="K17" s="64"/>
    </row>
    <row r="18" spans="1:11" ht="22.5" customHeight="1">
      <c r="A18" s="82"/>
      <c r="B18" s="82"/>
      <c r="C18" s="82"/>
      <c r="D18" s="81"/>
      <c r="E18" s="82"/>
      <c r="F18" s="65"/>
      <c r="G18" s="82"/>
      <c r="H18" s="81"/>
      <c r="I18" s="82"/>
      <c r="J18" s="82"/>
      <c r="K18" s="64"/>
    </row>
    <row r="19" ht="22.5" customHeight="1"/>
    <row r="20" spans="1:11" ht="22.5" customHeight="1">
      <c r="A20" s="66"/>
      <c r="B20" s="66"/>
      <c r="C20" s="67"/>
      <c r="D20" s="66"/>
      <c r="E20" s="66"/>
      <c r="F20" s="66"/>
      <c r="G20" s="66"/>
      <c r="H20" s="66"/>
      <c r="I20" s="66"/>
      <c r="J20" s="66"/>
      <c r="K20" s="66"/>
    </row>
    <row r="21" ht="22.5" customHeight="1"/>
    <row r="22" spans="1:11" ht="22.5" customHeight="1">
      <c r="A22" s="66"/>
      <c r="B22" s="66"/>
      <c r="C22" s="66"/>
      <c r="D22" s="67"/>
      <c r="E22" s="66"/>
      <c r="F22" s="66"/>
      <c r="G22" s="66"/>
      <c r="H22" s="66"/>
      <c r="I22" s="66"/>
      <c r="J22" s="66"/>
      <c r="K22" s="66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00000000000001" right="0.7900000000000001" top="0.7900000000000001" bottom="0.7900000000000001" header="0.51" footer="0.51"/>
  <pageSetup fitToHeight="100" fitToWidth="1" orientation="landscape" paperSize="9" scale="7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K22" sqref="K22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23" t="s">
        <v>133</v>
      </c>
      <c r="B1" s="26"/>
      <c r="C1" s="26"/>
      <c r="D1" s="58"/>
      <c r="E1" s="59"/>
      <c r="F1" s="59"/>
      <c r="G1" s="59"/>
      <c r="H1" s="59"/>
      <c r="I1" s="54"/>
      <c r="J1" s="59"/>
      <c r="K1" s="25"/>
    </row>
    <row r="2" spans="1:11" ht="20.25" customHeight="1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83"/>
    </row>
    <row r="3" spans="1:11" ht="12.75" customHeight="1">
      <c r="A3" s="28"/>
      <c r="B3" s="28"/>
      <c r="C3" s="28"/>
      <c r="D3" s="61"/>
      <c r="E3" s="3"/>
      <c r="F3" s="3"/>
      <c r="G3" s="3"/>
      <c r="H3" s="3"/>
      <c r="I3" s="84"/>
      <c r="J3" s="55" t="s">
        <v>12</v>
      </c>
      <c r="K3" s="62"/>
    </row>
    <row r="4" spans="1:11" ht="18.75" customHeight="1">
      <c r="A4" s="70" t="s">
        <v>69</v>
      </c>
      <c r="B4" s="71"/>
      <c r="C4" s="6"/>
      <c r="D4" s="5" t="s">
        <v>70</v>
      </c>
      <c r="E4" s="5" t="s">
        <v>123</v>
      </c>
      <c r="F4" s="5" t="s">
        <v>67</v>
      </c>
      <c r="G4" s="5" t="s">
        <v>68</v>
      </c>
      <c r="H4" s="5" t="s">
        <v>135</v>
      </c>
      <c r="I4" s="5" t="s">
        <v>136</v>
      </c>
      <c r="J4" s="5" t="s">
        <v>137</v>
      </c>
      <c r="K4" s="63"/>
    </row>
    <row r="5" spans="1:11" ht="18.75" customHeight="1">
      <c r="A5" s="32" t="s">
        <v>71</v>
      </c>
      <c r="B5" s="32" t="s">
        <v>72</v>
      </c>
      <c r="C5" s="32" t="s">
        <v>73</v>
      </c>
      <c r="D5" s="5"/>
      <c r="E5" s="5"/>
      <c r="F5" s="5"/>
      <c r="G5" s="5"/>
      <c r="H5" s="72"/>
      <c r="I5" s="5"/>
      <c r="J5" s="5"/>
      <c r="K5" s="63"/>
    </row>
    <row r="6" spans="1:11" ht="18.75" customHeight="1">
      <c r="A6" s="7" t="s">
        <v>74</v>
      </c>
      <c r="B6" s="7" t="s">
        <v>74</v>
      </c>
      <c r="C6" s="7" t="s">
        <v>74</v>
      </c>
      <c r="D6" s="7" t="s">
        <v>74</v>
      </c>
      <c r="E6" s="32">
        <v>1</v>
      </c>
      <c r="F6" s="32">
        <v>2</v>
      </c>
      <c r="G6" s="32">
        <v>3</v>
      </c>
      <c r="H6" s="73">
        <v>4</v>
      </c>
      <c r="I6" s="85">
        <v>6</v>
      </c>
      <c r="J6" s="7">
        <v>5</v>
      </c>
      <c r="K6" s="64"/>
    </row>
    <row r="7" spans="1:11" ht="15.75" customHeight="1">
      <c r="A7" s="74" t="s">
        <v>138</v>
      </c>
      <c r="B7" s="74" t="s">
        <v>139</v>
      </c>
      <c r="C7" s="74" t="s">
        <v>140</v>
      </c>
      <c r="D7" s="75" t="s">
        <v>75</v>
      </c>
      <c r="E7" s="76">
        <v>4217776.01</v>
      </c>
      <c r="F7" s="76">
        <v>4217776.01</v>
      </c>
      <c r="G7" s="77"/>
      <c r="H7" s="78">
        <v>0</v>
      </c>
      <c r="I7" s="78">
        <v>0</v>
      </c>
      <c r="J7" s="79">
        <v>0</v>
      </c>
      <c r="K7" s="64"/>
    </row>
    <row r="8" spans="1:11" ht="15.75" customHeight="1">
      <c r="A8" s="74"/>
      <c r="B8" s="74"/>
      <c r="C8" s="74"/>
      <c r="D8" s="75"/>
      <c r="E8" s="79"/>
      <c r="F8" s="80"/>
      <c r="G8" s="78"/>
      <c r="H8" s="78">
        <v>0</v>
      </c>
      <c r="I8" s="78">
        <v>0</v>
      </c>
      <c r="J8" s="79">
        <v>0</v>
      </c>
      <c r="K8" s="64"/>
    </row>
    <row r="9" spans="1:11" ht="15.75" customHeight="1">
      <c r="A9" s="74"/>
      <c r="B9" s="74"/>
      <c r="C9" s="74"/>
      <c r="D9" s="75"/>
      <c r="E9" s="79"/>
      <c r="F9" s="80"/>
      <c r="G9" s="78"/>
      <c r="H9" s="78">
        <v>0</v>
      </c>
      <c r="I9" s="78">
        <v>0</v>
      </c>
      <c r="J9" s="79">
        <v>0</v>
      </c>
      <c r="K9" s="64"/>
    </row>
    <row r="10" spans="1:11" ht="15.75" customHeight="1">
      <c r="A10" s="74"/>
      <c r="B10" s="74"/>
      <c r="C10" s="74"/>
      <c r="D10" s="75"/>
      <c r="E10" s="79"/>
      <c r="F10" s="80"/>
      <c r="G10" s="78"/>
      <c r="H10" s="78">
        <v>0</v>
      </c>
      <c r="I10" s="78">
        <v>0</v>
      </c>
      <c r="J10" s="79">
        <v>0</v>
      </c>
      <c r="K10" s="64"/>
    </row>
    <row r="11" spans="1:11" ht="15.75" customHeight="1">
      <c r="A11" s="74"/>
      <c r="B11" s="74"/>
      <c r="C11" s="74"/>
      <c r="D11" s="75"/>
      <c r="E11" s="79"/>
      <c r="F11" s="80"/>
      <c r="G11" s="78"/>
      <c r="H11" s="78">
        <v>0</v>
      </c>
      <c r="I11" s="78">
        <v>0</v>
      </c>
      <c r="J11" s="79">
        <v>0</v>
      </c>
      <c r="K11" s="64"/>
    </row>
    <row r="12" spans="1:11" ht="15.75" customHeight="1">
      <c r="A12" s="74"/>
      <c r="B12" s="74"/>
      <c r="C12" s="74"/>
      <c r="D12" s="75"/>
      <c r="E12" s="79"/>
      <c r="F12" s="80"/>
      <c r="G12" s="78"/>
      <c r="H12" s="78">
        <v>0</v>
      </c>
      <c r="I12" s="78">
        <v>0</v>
      </c>
      <c r="J12" s="79">
        <v>0</v>
      </c>
      <c r="K12" s="64"/>
    </row>
    <row r="13" spans="1:11" ht="15.75" customHeight="1">
      <c r="A13" s="74"/>
      <c r="B13" s="74"/>
      <c r="C13" s="74"/>
      <c r="D13" s="75"/>
      <c r="E13" s="79"/>
      <c r="F13" s="80"/>
      <c r="G13" s="78"/>
      <c r="H13" s="78">
        <v>0</v>
      </c>
      <c r="I13" s="78">
        <v>0</v>
      </c>
      <c r="J13" s="79">
        <v>0</v>
      </c>
      <c r="K13" s="64"/>
    </row>
    <row r="14" spans="1:11" ht="15.75" customHeight="1">
      <c r="A14" s="74"/>
      <c r="B14" s="74"/>
      <c r="C14" s="74"/>
      <c r="D14" s="75"/>
      <c r="E14" s="79"/>
      <c r="F14" s="80"/>
      <c r="G14" s="78"/>
      <c r="H14" s="78">
        <v>0</v>
      </c>
      <c r="I14" s="78">
        <v>0</v>
      </c>
      <c r="J14" s="79">
        <v>0</v>
      </c>
      <c r="K14" s="64"/>
    </row>
    <row r="15" spans="1:11" ht="15.75" customHeight="1">
      <c r="A15" s="74"/>
      <c r="B15" s="74"/>
      <c r="C15" s="74"/>
      <c r="D15" s="75"/>
      <c r="E15" s="79"/>
      <c r="F15" s="80"/>
      <c r="G15" s="78"/>
      <c r="H15" s="78">
        <v>0</v>
      </c>
      <c r="I15" s="78">
        <v>0</v>
      </c>
      <c r="J15" s="79">
        <v>0</v>
      </c>
      <c r="K15" s="64"/>
    </row>
    <row r="16" spans="1:11" ht="15.75" customHeight="1">
      <c r="A16" s="74"/>
      <c r="B16" s="74"/>
      <c r="C16" s="74"/>
      <c r="D16" s="75"/>
      <c r="E16" s="79"/>
      <c r="F16" s="80"/>
      <c r="G16" s="78"/>
      <c r="H16" s="78">
        <v>0</v>
      </c>
      <c r="I16" s="78">
        <v>0</v>
      </c>
      <c r="J16" s="79">
        <v>0</v>
      </c>
      <c r="K16" s="64"/>
    </row>
    <row r="17" spans="1:11" ht="15.75" customHeight="1">
      <c r="A17" s="74"/>
      <c r="B17" s="74"/>
      <c r="C17" s="74"/>
      <c r="D17" s="75"/>
      <c r="E17" s="79"/>
      <c r="F17" s="80"/>
      <c r="G17" s="78"/>
      <c r="H17" s="78">
        <v>0</v>
      </c>
      <c r="I17" s="78">
        <v>0</v>
      </c>
      <c r="J17" s="79">
        <v>0</v>
      </c>
      <c r="K17" s="64"/>
    </row>
    <row r="18" spans="1:11" ht="15.75" customHeight="1">
      <c r="A18" s="74"/>
      <c r="B18" s="74"/>
      <c r="C18" s="74"/>
      <c r="D18" s="75"/>
      <c r="E18" s="79"/>
      <c r="F18" s="80"/>
      <c r="G18" s="78"/>
      <c r="H18" s="78">
        <v>0</v>
      </c>
      <c r="I18" s="78">
        <v>0</v>
      </c>
      <c r="J18" s="79">
        <v>0</v>
      </c>
      <c r="K18" s="64"/>
    </row>
    <row r="19" spans="1:11" ht="15.75" customHeight="1">
      <c r="A19" s="74"/>
      <c r="B19" s="74"/>
      <c r="C19" s="74"/>
      <c r="D19" s="75"/>
      <c r="E19" s="79"/>
      <c r="F19" s="80"/>
      <c r="G19" s="78"/>
      <c r="H19" s="78">
        <v>0</v>
      </c>
      <c r="I19" s="78">
        <v>0</v>
      </c>
      <c r="J19" s="79">
        <v>0</v>
      </c>
      <c r="K19" s="64"/>
    </row>
    <row r="20" spans="1:11" ht="15.75" customHeight="1">
      <c r="A20" s="74"/>
      <c r="B20" s="74"/>
      <c r="C20" s="74"/>
      <c r="D20" s="75"/>
      <c r="E20" s="79"/>
      <c r="F20" s="80"/>
      <c r="G20" s="78"/>
      <c r="H20" s="78">
        <v>0</v>
      </c>
      <c r="I20" s="78">
        <v>0</v>
      </c>
      <c r="J20" s="79">
        <v>0</v>
      </c>
      <c r="K20" s="64"/>
    </row>
    <row r="21" spans="1:10" ht="15.75" customHeight="1">
      <c r="A21" s="74"/>
      <c r="B21" s="74"/>
      <c r="C21" s="74"/>
      <c r="D21" s="75"/>
      <c r="E21" s="79"/>
      <c r="F21" s="80"/>
      <c r="G21" s="78">
        <v>0</v>
      </c>
      <c r="H21" s="78">
        <v>0</v>
      </c>
      <c r="I21" s="78">
        <v>0</v>
      </c>
      <c r="J21" s="79">
        <v>0</v>
      </c>
    </row>
    <row r="22" spans="1:11" ht="18.75" customHeight="1">
      <c r="A22" s="81"/>
      <c r="B22" s="64"/>
      <c r="C22" s="65"/>
      <c r="D22" s="65"/>
      <c r="E22" s="65"/>
      <c r="F22" s="81"/>
      <c r="G22" s="64"/>
      <c r="H22" s="65"/>
      <c r="I22" s="65"/>
      <c r="J22" s="65"/>
      <c r="K22" s="64"/>
    </row>
    <row r="23" spans="1:11" ht="18.75" customHeight="1">
      <c r="A23" s="82"/>
      <c r="B23" s="82"/>
      <c r="C23" s="81"/>
      <c r="D23" s="81"/>
      <c r="E23" s="81"/>
      <c r="F23" s="81"/>
      <c r="G23" s="81"/>
      <c r="H23" s="81"/>
      <c r="I23" s="82"/>
      <c r="J23" s="82"/>
      <c r="K23" s="64"/>
    </row>
    <row r="24" spans="1:11" ht="22.5" customHeight="1">
      <c r="A24" s="64"/>
      <c r="B24" s="64"/>
      <c r="C24" s="64"/>
      <c r="D24" s="64"/>
      <c r="E24" s="65"/>
      <c r="F24" s="64"/>
      <c r="G24" s="64"/>
      <c r="H24" s="64"/>
      <c r="I24" s="64"/>
      <c r="J24" s="64"/>
      <c r="K24" s="64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00000000000001" bottom="0.7900000000000001" header="0.51" footer="0.51"/>
  <pageSetup fitToHeight="100" fitToWidth="1" orientation="landscape" paperSize="9" scale="9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D7" sqref="D7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23" t="s">
        <v>141</v>
      </c>
      <c r="B1" s="26"/>
      <c r="C1" s="26"/>
      <c r="D1" s="58"/>
      <c r="E1" s="59"/>
      <c r="F1" s="59"/>
      <c r="G1" s="54"/>
      <c r="H1" s="25"/>
      <c r="I1" s="25"/>
    </row>
    <row r="2" spans="1:9" ht="27" customHeight="1">
      <c r="A2" s="1" t="s">
        <v>142</v>
      </c>
      <c r="B2" s="1"/>
      <c r="C2" s="1"/>
      <c r="D2" s="1"/>
      <c r="E2" s="1"/>
      <c r="F2" s="1"/>
      <c r="G2" s="1"/>
      <c r="H2" s="60"/>
      <c r="I2" s="60"/>
    </row>
    <row r="3" spans="1:9" ht="15" customHeight="1">
      <c r="A3" s="28"/>
      <c r="B3" s="28"/>
      <c r="C3" s="28"/>
      <c r="D3" s="61"/>
      <c r="E3" s="3"/>
      <c r="F3" s="3"/>
      <c r="G3" s="4" t="s">
        <v>12</v>
      </c>
      <c r="H3" s="62"/>
      <c r="I3" s="62"/>
    </row>
    <row r="4" spans="1:9" ht="22.5" customHeight="1">
      <c r="A4" s="5" t="s">
        <v>69</v>
      </c>
      <c r="B4" s="5"/>
      <c r="C4" s="5"/>
      <c r="D4" s="5" t="s">
        <v>70</v>
      </c>
      <c r="E4" s="5" t="s">
        <v>143</v>
      </c>
      <c r="F4" s="5"/>
      <c r="G4" s="5"/>
      <c r="H4" s="63"/>
      <c r="I4" s="63"/>
    </row>
    <row r="5" spans="1:9" ht="22.5" customHeight="1">
      <c r="A5" s="5" t="s">
        <v>71</v>
      </c>
      <c r="B5" s="5" t="s">
        <v>72</v>
      </c>
      <c r="C5" s="5" t="s">
        <v>73</v>
      </c>
      <c r="D5" s="5"/>
      <c r="E5" s="6" t="s">
        <v>123</v>
      </c>
      <c r="F5" s="5" t="s">
        <v>67</v>
      </c>
      <c r="G5" s="5" t="s">
        <v>68</v>
      </c>
      <c r="H5" s="63"/>
      <c r="I5" s="63"/>
    </row>
    <row r="6" spans="1:9" ht="22.5" customHeight="1">
      <c r="A6" s="7" t="s">
        <v>74</v>
      </c>
      <c r="B6" s="7" t="s">
        <v>74</v>
      </c>
      <c r="C6" s="7" t="s">
        <v>74</v>
      </c>
      <c r="D6" s="7" t="s">
        <v>74</v>
      </c>
      <c r="E6" s="7">
        <v>1</v>
      </c>
      <c r="F6" s="7">
        <v>2</v>
      </c>
      <c r="G6" s="7">
        <v>3</v>
      </c>
      <c r="H6" s="64"/>
      <c r="I6" s="64"/>
    </row>
    <row r="7" spans="1:9" ht="15" customHeight="1">
      <c r="A7" s="8"/>
      <c r="B7" s="8"/>
      <c r="C7" s="8"/>
      <c r="D7" s="8"/>
      <c r="E7" s="9">
        <v>0</v>
      </c>
      <c r="F7" s="9">
        <v>0</v>
      </c>
      <c r="G7" s="9"/>
      <c r="H7" s="64"/>
      <c r="I7" s="68"/>
    </row>
    <row r="8" spans="1:9" ht="15" customHeight="1">
      <c r="A8" s="8"/>
      <c r="B8" s="8"/>
      <c r="C8" s="8"/>
      <c r="D8" s="8"/>
      <c r="E8" s="8">
        <f aca="true" t="shared" si="0" ref="E8:E16">SUM(F8:G8)</f>
        <v>0</v>
      </c>
      <c r="F8" s="8"/>
      <c r="G8" s="8"/>
      <c r="H8" s="64"/>
      <c r="I8" s="64"/>
    </row>
    <row r="9" spans="1:9" ht="15" customHeight="1">
      <c r="A9" s="8"/>
      <c r="B9" s="8"/>
      <c r="C9" s="8"/>
      <c r="D9" s="8"/>
      <c r="E9" s="8">
        <f t="shared" si="0"/>
        <v>0</v>
      </c>
      <c r="F9" s="8"/>
      <c r="G9" s="8"/>
      <c r="H9" s="65"/>
      <c r="I9" s="64"/>
    </row>
    <row r="10" spans="1:9" ht="15" customHeight="1">
      <c r="A10" s="8"/>
      <c r="B10" s="8"/>
      <c r="C10" s="8"/>
      <c r="D10" s="8"/>
      <c r="E10" s="8">
        <f t="shared" si="0"/>
        <v>0</v>
      </c>
      <c r="F10" s="8"/>
      <c r="G10" s="8"/>
      <c r="H10" s="65"/>
      <c r="I10" s="69"/>
    </row>
    <row r="11" spans="1:9" ht="15" customHeight="1">
      <c r="A11" s="8"/>
      <c r="B11" s="8"/>
      <c r="C11" s="8"/>
      <c r="D11" s="8"/>
      <c r="E11" s="8">
        <f t="shared" si="0"/>
        <v>0</v>
      </c>
      <c r="F11" s="8"/>
      <c r="G11" s="8"/>
      <c r="H11" s="64"/>
      <c r="I11" s="64"/>
    </row>
    <row r="12" spans="1:9" ht="15" customHeight="1">
      <c r="A12" s="8"/>
      <c r="B12" s="8"/>
      <c r="C12" s="8"/>
      <c r="D12" s="8"/>
      <c r="E12" s="8">
        <f t="shared" si="0"/>
        <v>0</v>
      </c>
      <c r="F12" s="8"/>
      <c r="G12" s="8"/>
      <c r="H12" s="64"/>
      <c r="I12" s="64"/>
    </row>
    <row r="13" spans="1:9" ht="15" customHeight="1">
      <c r="A13" s="8"/>
      <c r="B13" s="8"/>
      <c r="C13" s="8"/>
      <c r="D13" s="8"/>
      <c r="E13" s="8">
        <f t="shared" si="0"/>
        <v>0</v>
      </c>
      <c r="F13" s="8"/>
      <c r="G13" s="8"/>
      <c r="H13" s="64"/>
      <c r="I13" s="65"/>
    </row>
    <row r="14" spans="1:9" ht="15" customHeight="1">
      <c r="A14" s="8"/>
      <c r="B14" s="8"/>
      <c r="C14" s="8"/>
      <c r="D14" s="8"/>
      <c r="E14" s="8">
        <f t="shared" si="0"/>
        <v>0</v>
      </c>
      <c r="F14" s="8"/>
      <c r="G14" s="8"/>
      <c r="H14" s="64"/>
      <c r="I14" s="64"/>
    </row>
    <row r="15" spans="1:9" ht="15" customHeight="1">
      <c r="A15" s="8"/>
      <c r="B15" s="8"/>
      <c r="C15" s="8"/>
      <c r="D15" s="8"/>
      <c r="E15" s="8">
        <f t="shared" si="0"/>
        <v>0</v>
      </c>
      <c r="F15" s="8"/>
      <c r="G15" s="8"/>
      <c r="H15" s="64"/>
      <c r="I15" s="64"/>
    </row>
    <row r="16" spans="1:9" ht="15" customHeight="1">
      <c r="A16" s="8"/>
      <c r="B16" s="8"/>
      <c r="C16" s="8"/>
      <c r="D16" s="9" t="s">
        <v>66</v>
      </c>
      <c r="E16" s="8">
        <f t="shared" si="0"/>
        <v>0</v>
      </c>
      <c r="F16" s="8">
        <f>SUM(F8:F15)</f>
        <v>0</v>
      </c>
      <c r="G16" s="8">
        <f>SUM(G8:G15)</f>
        <v>0</v>
      </c>
      <c r="H16" s="64"/>
      <c r="I16" s="64"/>
    </row>
    <row r="17" spans="1:9" ht="22.5" customHeight="1">
      <c r="A17" s="10" t="s">
        <v>144</v>
      </c>
      <c r="B17" s="10"/>
      <c r="C17" s="10"/>
      <c r="D17" s="10"/>
      <c r="E17" s="10"/>
      <c r="F17" s="10"/>
      <c r="G17" s="10"/>
      <c r="H17" s="66"/>
      <c r="I17" s="66"/>
    </row>
    <row r="18" spans="1:9" ht="22.5" customHeight="1">
      <c r="A18" s="66"/>
      <c r="B18" s="66"/>
      <c r="C18" s="66"/>
      <c r="D18" s="66"/>
      <c r="E18" s="67"/>
      <c r="F18" s="66"/>
      <c r="G18" s="66"/>
      <c r="H18" s="66"/>
      <c r="I18" s="66"/>
    </row>
    <row r="19" spans="1:9" ht="22.5" customHeight="1">
      <c r="A19" s="66"/>
      <c r="B19" s="66"/>
      <c r="C19" s="66"/>
      <c r="D19" s="66"/>
      <c r="E19" s="66"/>
      <c r="F19" s="67"/>
      <c r="G19" s="66"/>
      <c r="H19" s="66"/>
      <c r="I19" s="66"/>
    </row>
    <row r="20" spans="1:9" ht="22.5" customHeight="1">
      <c r="A20" s="66"/>
      <c r="B20" s="66"/>
      <c r="C20" s="66"/>
      <c r="D20" s="66"/>
      <c r="E20" s="66"/>
      <c r="F20" s="67"/>
      <c r="G20" s="67"/>
      <c r="H20" s="66"/>
      <c r="I20" s="66"/>
    </row>
    <row r="21" spans="1:9" ht="22.5" customHeight="1">
      <c r="A21" s="66"/>
      <c r="B21" s="66"/>
      <c r="C21" s="66"/>
      <c r="D21" s="66"/>
      <c r="E21" s="66"/>
      <c r="F21" s="66"/>
      <c r="G21" s="67"/>
      <c r="H21" s="66"/>
      <c r="I21" s="66"/>
    </row>
  </sheetData>
  <sheetProtection/>
  <mergeCells count="5">
    <mergeCell ref="A2:G2"/>
    <mergeCell ref="A4:C4"/>
    <mergeCell ref="E4:G4"/>
    <mergeCell ref="A17:G17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离家出走的番茄1378433485</cp:lastModifiedBy>
  <dcterms:created xsi:type="dcterms:W3CDTF">2018-05-02T03:21:11Z</dcterms:created>
  <dcterms:modified xsi:type="dcterms:W3CDTF">2021-03-18T10:10:33Z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76A02834226E409CBDB775E6998FFE86</vt:lpwstr>
  </property>
</Properties>
</file>